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2026\ALTAS Y BAJAS 2026\marzo\"/>
    </mc:Choice>
  </mc:AlternateContent>
  <xr:revisionPtr revIDLastSave="0" documentId="13_ncr:1_{368569D8-3134-48B4-9390-C6B5BFB8EEDA}" xr6:coauthVersionLast="47" xr6:coauthVersionMax="47" xr10:uidLastSave="{00000000-0000-0000-0000-000000000000}"/>
  <bookViews>
    <workbookView xWindow="-120" yWindow="-120" windowWidth="20730" windowHeight="11160" xr2:uid="{FEEE72ED-39D8-4BBF-A988-808162BAC97C}"/>
  </bookViews>
  <sheets>
    <sheet name="ALTA Y BAJA  DICIEMBRE 2025" sheetId="1" r:id="rId1"/>
  </sheets>
  <calcPr calcId="181029"/>
</workbook>
</file>

<file path=xl/calcChain.xml><?xml version="1.0" encoding="utf-8"?>
<calcChain xmlns="http://schemas.openxmlformats.org/spreadsheetml/2006/main">
  <c r="F6" i="1" l="1"/>
  <c r="F8" i="1"/>
  <c r="F12" i="1"/>
  <c r="F44" i="1"/>
  <c r="F85" i="1"/>
  <c r="F84" i="1"/>
  <c r="F82" i="1"/>
  <c r="F81" i="1"/>
  <c r="F80" i="1"/>
  <c r="F79" i="1"/>
  <c r="F70" i="1"/>
  <c r="F65" i="1"/>
  <c r="F64" i="1"/>
  <c r="F46" i="1"/>
  <c r="F45" i="1"/>
  <c r="F20" i="1"/>
</calcChain>
</file>

<file path=xl/sharedStrings.xml><?xml version="1.0" encoding="utf-8"?>
<sst xmlns="http://schemas.openxmlformats.org/spreadsheetml/2006/main" count="646" uniqueCount="235">
  <si>
    <t>CEDULA</t>
  </si>
  <si>
    <t>NOMBRES</t>
  </si>
  <si>
    <t>APELLIDOS</t>
  </si>
  <si>
    <t>ESTADO</t>
  </si>
  <si>
    <t>REMUNERACION TOTAL</t>
  </si>
  <si>
    <t>OBJETO_GTO</t>
  </si>
  <si>
    <t>PRESUP</t>
  </si>
  <si>
    <t>CONCEPTO</t>
  </si>
  <si>
    <t>Euclides Adelio</t>
  </si>
  <si>
    <t>De Godois Pintos</t>
  </si>
  <si>
    <t>PERMANENTE</t>
  </si>
  <si>
    <t>SUELDO</t>
  </si>
  <si>
    <t>GASTO DE REPRESENTACION</t>
  </si>
  <si>
    <t>Lourdes Elizabeth</t>
  </si>
  <si>
    <t>Amarilla de Centurion</t>
  </si>
  <si>
    <t>Fabio Robin</t>
  </si>
  <si>
    <t>Reckziegel Dietz</t>
  </si>
  <si>
    <t>Lidia Margarita</t>
  </si>
  <si>
    <t>Melgarejo</t>
  </si>
  <si>
    <t>Severiano</t>
  </si>
  <si>
    <t>Mendoza</t>
  </si>
  <si>
    <t>Cesar Armando</t>
  </si>
  <si>
    <t>Baez</t>
  </si>
  <si>
    <t>Blanca Estela</t>
  </si>
  <si>
    <t>Britez de Armoa</t>
  </si>
  <si>
    <t>Juan Manuel</t>
  </si>
  <si>
    <t>Silvero Tischler</t>
  </si>
  <si>
    <t>Maria Delicia</t>
  </si>
  <si>
    <t>Leiva</t>
  </si>
  <si>
    <t xml:space="preserve">SUELDO </t>
  </si>
  <si>
    <t>Hector Alcides</t>
  </si>
  <si>
    <t>Villalba</t>
  </si>
  <si>
    <t>Isidor</t>
  </si>
  <si>
    <t>Saatkamp</t>
  </si>
  <si>
    <t>Walter</t>
  </si>
  <si>
    <t>Morinigo</t>
  </si>
  <si>
    <t>Jose Ramon</t>
  </si>
  <si>
    <t>Benitez Solis</t>
  </si>
  <si>
    <t>DIETAS</t>
  </si>
  <si>
    <t>Celia Andrea</t>
  </si>
  <si>
    <t>Escobar Rodriguez</t>
  </si>
  <si>
    <t>Hector Ruben</t>
  </si>
  <si>
    <t>Cabral Cristaldo</t>
  </si>
  <si>
    <t>Nelson</t>
  </si>
  <si>
    <t>Orue</t>
  </si>
  <si>
    <t>Eno</t>
  </si>
  <si>
    <t>Scholler</t>
  </si>
  <si>
    <t>Gladys</t>
  </si>
  <si>
    <t>Amarilla de Noguera</t>
  </si>
  <si>
    <t>Erni</t>
  </si>
  <si>
    <t>Fischer</t>
  </si>
  <si>
    <t>Marino</t>
  </si>
  <si>
    <t>Ramirez</t>
  </si>
  <si>
    <t>Yeisson</t>
  </si>
  <si>
    <t>Link</t>
  </si>
  <si>
    <t>Ariel</t>
  </si>
  <si>
    <t>Tischler</t>
  </si>
  <si>
    <t>Felix</t>
  </si>
  <si>
    <t>Armoa</t>
  </si>
  <si>
    <t xml:space="preserve">Doris </t>
  </si>
  <si>
    <t>CONTRATADO</t>
  </si>
  <si>
    <t>JORNALES</t>
  </si>
  <si>
    <t>Sergio Omar</t>
  </si>
  <si>
    <t>Martyniuk</t>
  </si>
  <si>
    <t>HONORARIOS PROFESIONALES</t>
  </si>
  <si>
    <t>Cristian David</t>
  </si>
  <si>
    <t>Britez Florentin</t>
  </si>
  <si>
    <t>Marlene</t>
  </si>
  <si>
    <t>Closs</t>
  </si>
  <si>
    <t xml:space="preserve">Alejo </t>
  </si>
  <si>
    <t>Centurion</t>
  </si>
  <si>
    <t>Nestor Rene</t>
  </si>
  <si>
    <t>Davalos</t>
  </si>
  <si>
    <t>Petta Closs</t>
  </si>
  <si>
    <t>Elena</t>
  </si>
  <si>
    <t>Testa</t>
  </si>
  <si>
    <t>Cristina Diana</t>
  </si>
  <si>
    <t xml:space="preserve">Lilian </t>
  </si>
  <si>
    <t>Gutierrez</t>
  </si>
  <si>
    <t>Rene Vicente</t>
  </si>
  <si>
    <t xml:space="preserve"> Ayala Maidana</t>
  </si>
  <si>
    <t>Eduardo David</t>
  </si>
  <si>
    <t>Rios</t>
  </si>
  <si>
    <t>Derlis</t>
  </si>
  <si>
    <t>Rojas</t>
  </si>
  <si>
    <t xml:space="preserve">Basilia </t>
  </si>
  <si>
    <t>Espinoza</t>
  </si>
  <si>
    <t>Johanna</t>
  </si>
  <si>
    <t>Juan</t>
  </si>
  <si>
    <t>Ferreira</t>
  </si>
  <si>
    <t>Idelin</t>
  </si>
  <si>
    <t>Casco</t>
  </si>
  <si>
    <t>Hector</t>
  </si>
  <si>
    <t>Valdez</t>
  </si>
  <si>
    <t>Oscar</t>
  </si>
  <si>
    <t>Schutz</t>
  </si>
  <si>
    <t>Cecilia</t>
  </si>
  <si>
    <t>Gumercindo</t>
  </si>
  <si>
    <t>Natalia Soledad</t>
  </si>
  <si>
    <t>Obregon Barua</t>
  </si>
  <si>
    <t xml:space="preserve">Fidencio </t>
  </si>
  <si>
    <t>Núñez</t>
  </si>
  <si>
    <t>Britez Morel</t>
  </si>
  <si>
    <t xml:space="preserve">Eladio Olando </t>
  </si>
  <si>
    <t>Benitez Silva</t>
  </si>
  <si>
    <t xml:space="preserve">Santiago </t>
  </si>
  <si>
    <t>Veron Valdez</t>
  </si>
  <si>
    <t>Julian</t>
  </si>
  <si>
    <t>Veron</t>
  </si>
  <si>
    <t xml:space="preserve">Alejandro </t>
  </si>
  <si>
    <t>Benitez</t>
  </si>
  <si>
    <t>Feliciano</t>
  </si>
  <si>
    <t>Eduardo</t>
  </si>
  <si>
    <t>Gonzalez</t>
  </si>
  <si>
    <t>Virgilio</t>
  </si>
  <si>
    <t>Rolon Franco</t>
  </si>
  <si>
    <t>Derlis Gustavo</t>
  </si>
  <si>
    <t>Luis</t>
  </si>
  <si>
    <t>Aranda</t>
  </si>
  <si>
    <t>Pedro Alexis</t>
  </si>
  <si>
    <t>Peralta</t>
  </si>
  <si>
    <t>Reinaldo</t>
  </si>
  <si>
    <t>Dejesus</t>
  </si>
  <si>
    <t>Gómez</t>
  </si>
  <si>
    <t>Danilo Ramón</t>
  </si>
  <si>
    <t>Verón Valdez</t>
  </si>
  <si>
    <t>Ramon</t>
  </si>
  <si>
    <t>Osorio</t>
  </si>
  <si>
    <t>Arnaldo Andres</t>
  </si>
  <si>
    <t xml:space="preserve">Rivas </t>
  </si>
  <si>
    <t>Hernan</t>
  </si>
  <si>
    <t>Torres</t>
  </si>
  <si>
    <t>Zacarias</t>
  </si>
  <si>
    <t>Carlos</t>
  </si>
  <si>
    <t>Goncalvez</t>
  </si>
  <si>
    <t>Yvone</t>
  </si>
  <si>
    <t xml:space="preserve">Veronica </t>
  </si>
  <si>
    <t>Lopez</t>
  </si>
  <si>
    <t>Mirta Ana</t>
  </si>
  <si>
    <t>Duarte Rodr¡guez</t>
  </si>
  <si>
    <t>Mariam</t>
  </si>
  <si>
    <t>Schmitt</t>
  </si>
  <si>
    <t xml:space="preserve">Diego </t>
  </si>
  <si>
    <t>Aguinagalde</t>
  </si>
  <si>
    <t>Fatima</t>
  </si>
  <si>
    <t>Figueredo Giménez</t>
  </si>
  <si>
    <t>Victor Rene</t>
  </si>
  <si>
    <t>Cuenca</t>
  </si>
  <si>
    <t>Milciades Andres</t>
  </si>
  <si>
    <t xml:space="preserve"> Maria Angeles </t>
  </si>
  <si>
    <t xml:space="preserve">Yenifer Gabriela </t>
  </si>
  <si>
    <t>Sosa Delvalle</t>
  </si>
  <si>
    <t>Isaac José</t>
  </si>
  <si>
    <t>Aquino Rojas</t>
  </si>
  <si>
    <t>Banessa</t>
  </si>
  <si>
    <t>Link Duarte</t>
  </si>
  <si>
    <t>horas extraordinarias</t>
  </si>
  <si>
    <t>Angel Daniel</t>
  </si>
  <si>
    <t>Portillo</t>
  </si>
  <si>
    <t>Lucas José</t>
  </si>
  <si>
    <t>Rojas Roa</t>
  </si>
  <si>
    <t>bonificación</t>
  </si>
  <si>
    <t>otros gastos del personal</t>
  </si>
  <si>
    <t>QUE ESTABLECE  LA OBLIGATORIEDAD DE LA PROVISIÓN DE INFORMACIONES EN EL USO DE LOS RECURSOS PÚBLICOS SOBRE REMUNERACIONES Y OTRAS RETRIBUCIONES ASIGNADAS AL SERVIDOR PÚBLICO DE LA REPÚBLICA DEL PARAGUAY.-</t>
  </si>
  <si>
    <t>OEE:</t>
  </si>
  <si>
    <t>MUNICIPALIDAD DE BELLA VISTA, ITAPÚA</t>
  </si>
  <si>
    <t>INFORME MENSUAL MES DE MARZO 2026</t>
  </si>
  <si>
    <r>
      <t xml:space="preserve">LEY N° </t>
    </r>
    <r>
      <rPr>
        <b/>
        <i/>
        <sz val="16"/>
        <rFont val="Arial"/>
        <family val="2"/>
      </rPr>
      <t>5.282 / 2014</t>
    </r>
  </si>
  <si>
    <t>FUNCIONES</t>
  </si>
  <si>
    <t>CASADO</t>
  </si>
  <si>
    <t>SOLTERO</t>
  </si>
  <si>
    <t>SOLTERA</t>
  </si>
  <si>
    <t>Soltera</t>
  </si>
  <si>
    <t>CASADA</t>
  </si>
  <si>
    <t>INTENDENTE</t>
  </si>
  <si>
    <t>Sec. Educación</t>
  </si>
  <si>
    <t>Enc. Catastro</t>
  </si>
  <si>
    <t>Secretaria general</t>
  </si>
  <si>
    <t>policía municipal</t>
  </si>
  <si>
    <t>tesorero</t>
  </si>
  <si>
    <t>Enc. Acción Social</t>
  </si>
  <si>
    <t>Sec. Deportes y Hacienda</t>
  </si>
  <si>
    <t>limpiadora</t>
  </si>
  <si>
    <t>fiscal de obras</t>
  </si>
  <si>
    <t>operario</t>
  </si>
  <si>
    <t>Director de Tránsito</t>
  </si>
  <si>
    <t xml:space="preserve">concejal </t>
  </si>
  <si>
    <t>Secretaria Junta mun.</t>
  </si>
  <si>
    <t>asesor jurídico junta</t>
  </si>
  <si>
    <t>secretario turismo</t>
  </si>
  <si>
    <t>auxiliar UOC</t>
  </si>
  <si>
    <t>Sec. Cultura y Arte</t>
  </si>
  <si>
    <t>Juez de faltas</t>
  </si>
  <si>
    <t>asesor jurídico intendencia</t>
  </si>
  <si>
    <t>Enc. RRHH</t>
  </si>
  <si>
    <t>Enc. CODENI</t>
  </si>
  <si>
    <t>Enc. Centro Comunitario</t>
  </si>
  <si>
    <t>Director de Obras</t>
  </si>
  <si>
    <t>jefe de jornaleros</t>
  </si>
  <si>
    <t>Sec. Medio ambiente</t>
  </si>
  <si>
    <t>Enc. Informes UTA</t>
  </si>
  <si>
    <t>SERENO</t>
  </si>
  <si>
    <t>Auxiliar Acción social</t>
  </si>
  <si>
    <t>auxiliar obras</t>
  </si>
  <si>
    <t>Enc. Transportes</t>
  </si>
  <si>
    <t>jornalero</t>
  </si>
  <si>
    <t>chofer</t>
  </si>
  <si>
    <t>Enc. balneario municipal</t>
  </si>
  <si>
    <t>enc. biblioteca</t>
  </si>
  <si>
    <t>Auxiliar tesorerìa</t>
  </si>
  <si>
    <t>cajera</t>
  </si>
  <si>
    <t>auxiliar secretarìa</t>
  </si>
  <si>
    <t>Enc. polideportivo munic.</t>
  </si>
  <si>
    <t>Enc. liquidaciones</t>
  </si>
  <si>
    <t>recepcionista</t>
  </si>
  <si>
    <t>Cesnen</t>
  </si>
  <si>
    <t>Grau</t>
  </si>
  <si>
    <t xml:space="preserve">consultoría </t>
  </si>
  <si>
    <t>Secretario planificaciones</t>
  </si>
  <si>
    <t xml:space="preserve">Fabio </t>
  </si>
  <si>
    <t>Sitzmann</t>
  </si>
  <si>
    <t>servicios por asesoría técnica</t>
  </si>
  <si>
    <t>asesoría MECIP</t>
  </si>
  <si>
    <t>Mabel</t>
  </si>
  <si>
    <t>Maciel</t>
  </si>
  <si>
    <t>consultoría UOC</t>
  </si>
  <si>
    <t xml:space="preserve"> asesoría UOC</t>
  </si>
  <si>
    <t>Elvia</t>
  </si>
  <si>
    <t>Kartsch</t>
  </si>
  <si>
    <t>Servicios consultoria</t>
  </si>
  <si>
    <t>dirección administración y finanzas</t>
  </si>
  <si>
    <t>OBSERVACIONES</t>
  </si>
  <si>
    <t>pago por mes mes de enero y feb.</t>
  </si>
  <si>
    <t>pago por mes de marzo</t>
  </si>
  <si>
    <t>sin 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</si>
</sst>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6"/>
      <name val="Arial"/>
      <family val="2"/>
    </font>
    <font>
      <b/>
      <i/>
      <sz val="16"/>
      <name val="Arial"/>
      <family val="2"/>
    </font>
    <font>
      <b/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4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36" borderId="0" xfId="0" applyFill="1"/>
    <xf numFmtId="0" fontId="0" fillId="0" borderId="10" xfId="0" applyBorder="1"/>
    <xf numFmtId="0" fontId="16" fillId="0" borderId="11" xfId="0" applyFont="1" applyBorder="1"/>
    <xf numFmtId="0" fontId="0" fillId="35" borderId="12" xfId="0" applyFill="1" applyBorder="1"/>
    <xf numFmtId="0" fontId="0" fillId="35" borderId="13" xfId="0" applyFill="1" applyBorder="1"/>
    <xf numFmtId="0" fontId="0" fillId="35" borderId="14" xfId="0" applyFill="1" applyBorder="1"/>
    <xf numFmtId="0" fontId="16" fillId="0" borderId="11" xfId="0" applyFont="1" applyBorder="1" applyAlignment="1">
      <alignment horizontal="center"/>
    </xf>
    <xf numFmtId="0" fontId="18" fillId="35" borderId="0" xfId="0" applyFont="1" applyFill="1" applyBorder="1" applyAlignment="1" applyProtection="1">
      <alignment horizontal="center"/>
      <protection locked="0"/>
    </xf>
    <xf numFmtId="0" fontId="0" fillId="35" borderId="0" xfId="0" applyFill="1" applyBorder="1"/>
    <xf numFmtId="0" fontId="20" fillId="35" borderId="0" xfId="0" applyFont="1" applyFill="1" applyBorder="1" applyAlignment="1" applyProtection="1">
      <alignment horizontal="left" vertical="top" wrapText="1"/>
      <protection locked="0"/>
    </xf>
    <xf numFmtId="0" fontId="21" fillId="35" borderId="0" xfId="0" applyFont="1" applyFill="1" applyBorder="1" applyAlignment="1" applyProtection="1">
      <alignment horizontal="right" vertical="center" wrapText="1"/>
      <protection locked="0"/>
    </xf>
    <xf numFmtId="0" fontId="21" fillId="35" borderId="0" xfId="0" applyFont="1" applyFill="1" applyBorder="1" applyAlignment="1" applyProtection="1">
      <alignment horizontal="center" vertical="center" wrapText="1"/>
      <protection locked="0"/>
    </xf>
    <xf numFmtId="0" fontId="22" fillId="35" borderId="0" xfId="0" applyFont="1" applyFill="1" applyBorder="1" applyAlignment="1" applyProtection="1">
      <alignment horizontal="center" vertical="center" wrapText="1"/>
      <protection locked="0"/>
    </xf>
    <xf numFmtId="0" fontId="0" fillId="0" borderId="10" xfId="0" applyFill="1" applyBorder="1"/>
    <xf numFmtId="0" fontId="0" fillId="0" borderId="0" xfId="0" applyFill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196043</xdr:colOff>
      <xdr:row>0</xdr:row>
      <xdr:rowOff>4756</xdr:rowOff>
    </xdr:from>
    <xdr:ext cx="442132" cy="791430"/>
    <xdr:pic>
      <xdr:nvPicPr>
        <xdr:cNvPr id="5" name="Imagen 4">
          <a:extLst>
            <a:ext uri="{FF2B5EF4-FFF2-40B4-BE49-F238E27FC236}">
              <a16:creationId xmlns:a16="http://schemas.microsoft.com/office/drawing/2014/main" id="{22FD9AF4-913C-4393-898C-D5C128ABC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5443" y="4756"/>
          <a:ext cx="442132" cy="791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63497-FD8A-496C-9136-FCC01A3633A5}">
  <dimension ref="A1:CB95"/>
  <sheetViews>
    <sheetView tabSelected="1" topLeftCell="A82" workbookViewId="0">
      <selection activeCell="G98" sqref="G98"/>
    </sheetView>
  </sheetViews>
  <sheetFormatPr baseColWidth="10" defaultRowHeight="15" x14ac:dyDescent="0.25"/>
  <cols>
    <col min="7" max="7" width="8" customWidth="1"/>
    <col min="10" max="10" width="31.85546875" customWidth="1"/>
    <col min="11" max="11" width="30.7109375" customWidth="1"/>
  </cols>
  <sheetData>
    <row r="1" spans="1:80" ht="20.25" x14ac:dyDescent="0.3">
      <c r="A1" s="11" t="s">
        <v>167</v>
      </c>
      <c r="B1" s="11"/>
      <c r="C1" s="11"/>
      <c r="D1" s="11"/>
      <c r="E1" s="11"/>
      <c r="F1" s="11"/>
      <c r="G1" s="11"/>
      <c r="H1" s="12"/>
      <c r="I1" s="12"/>
      <c r="J1" s="12"/>
      <c r="K1" s="7"/>
    </row>
    <row r="2" spans="1:80" s="4" customFormat="1" ht="15" customHeight="1" x14ac:dyDescent="0.25">
      <c r="A2" s="13" t="s">
        <v>163</v>
      </c>
      <c r="B2" s="13"/>
      <c r="C2" s="13"/>
      <c r="D2" s="13"/>
      <c r="E2" s="13"/>
      <c r="F2" s="13"/>
      <c r="G2" s="13"/>
      <c r="H2" s="12"/>
      <c r="I2" s="12"/>
      <c r="J2" s="12"/>
      <c r="K2" s="8"/>
    </row>
    <row r="3" spans="1:80" s="4" customFormat="1" ht="15" customHeight="1" x14ac:dyDescent="0.25">
      <c r="A3" s="14" t="s">
        <v>164</v>
      </c>
      <c r="B3" s="14"/>
      <c r="C3" s="14"/>
      <c r="D3" s="14"/>
      <c r="E3" s="15" t="s">
        <v>165</v>
      </c>
      <c r="F3" s="15"/>
      <c r="G3" s="15"/>
      <c r="H3" s="12"/>
      <c r="I3" s="12"/>
      <c r="J3" s="12"/>
      <c r="K3" s="8"/>
    </row>
    <row r="4" spans="1:80" s="4" customFormat="1" ht="15" customHeight="1" x14ac:dyDescent="0.25">
      <c r="A4" s="16" t="s">
        <v>166</v>
      </c>
      <c r="B4" s="16"/>
      <c r="C4" s="16"/>
      <c r="D4" s="16"/>
      <c r="E4" s="16"/>
      <c r="F4" s="16"/>
      <c r="G4" s="16"/>
      <c r="H4" s="12"/>
      <c r="I4" s="12"/>
      <c r="J4" s="12"/>
      <c r="K4" s="9"/>
    </row>
    <row r="5" spans="1:80" s="1" customFormat="1" ht="15" customHeight="1" x14ac:dyDescent="0.25">
      <c r="A5" s="6" t="s">
        <v>0</v>
      </c>
      <c r="B5" s="6" t="s">
        <v>3</v>
      </c>
      <c r="C5" s="6" t="s">
        <v>1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6" t="s">
        <v>7</v>
      </c>
      <c r="J5" s="10" t="s">
        <v>168</v>
      </c>
      <c r="K5" s="6" t="s">
        <v>231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</row>
    <row r="6" spans="1:80" s="2" customFormat="1" ht="15" customHeight="1" x14ac:dyDescent="0.25">
      <c r="A6" s="5">
        <v>1263415</v>
      </c>
      <c r="B6" s="5" t="s">
        <v>169</v>
      </c>
      <c r="C6" s="5" t="s">
        <v>8</v>
      </c>
      <c r="D6" s="5" t="s">
        <v>9</v>
      </c>
      <c r="E6" s="5" t="s">
        <v>10</v>
      </c>
      <c r="F6" s="5">
        <f>SUM(H6:H7)</f>
        <v>28700000</v>
      </c>
      <c r="G6" s="5">
        <v>111</v>
      </c>
      <c r="H6" s="5">
        <v>22700000</v>
      </c>
      <c r="I6" s="5" t="s">
        <v>11</v>
      </c>
      <c r="J6" s="5" t="s">
        <v>174</v>
      </c>
      <c r="K6" s="5" t="s">
        <v>234</v>
      </c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</row>
    <row r="7" spans="1:80" s="1" customFormat="1" ht="15" customHeight="1" x14ac:dyDescent="0.25">
      <c r="A7" s="5">
        <v>1263415</v>
      </c>
      <c r="B7" s="5" t="s">
        <v>169</v>
      </c>
      <c r="C7" s="5" t="s">
        <v>8</v>
      </c>
      <c r="D7" s="5" t="s">
        <v>9</v>
      </c>
      <c r="E7" s="5" t="s">
        <v>10</v>
      </c>
      <c r="F7" s="5"/>
      <c r="G7" s="5">
        <v>113</v>
      </c>
      <c r="H7" s="5">
        <v>6000000</v>
      </c>
      <c r="I7" s="5" t="s">
        <v>12</v>
      </c>
      <c r="J7" s="5" t="s">
        <v>174</v>
      </c>
      <c r="K7" s="5" t="s">
        <v>234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</row>
    <row r="8" spans="1:80" s="1" customFormat="1" ht="15" customHeight="1" x14ac:dyDescent="0.25">
      <c r="A8" s="5">
        <v>1169683</v>
      </c>
      <c r="B8" s="5" t="s">
        <v>169</v>
      </c>
      <c r="C8" s="5" t="s">
        <v>13</v>
      </c>
      <c r="D8" s="5" t="s">
        <v>14</v>
      </c>
      <c r="E8" s="5" t="s">
        <v>10</v>
      </c>
      <c r="F8" s="5">
        <f>SUM(H8)</f>
        <v>3561524</v>
      </c>
      <c r="G8" s="5">
        <v>111</v>
      </c>
      <c r="H8" s="5">
        <v>3561524</v>
      </c>
      <c r="I8" s="5" t="s">
        <v>11</v>
      </c>
      <c r="J8" s="5" t="s">
        <v>175</v>
      </c>
      <c r="K8" s="5" t="s">
        <v>234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</row>
    <row r="9" spans="1:80" s="1" customFormat="1" x14ac:dyDescent="0.25">
      <c r="A9" s="5">
        <v>1365892</v>
      </c>
      <c r="B9" s="5" t="s">
        <v>169</v>
      </c>
      <c r="C9" s="5" t="s">
        <v>15</v>
      </c>
      <c r="D9" s="5" t="s">
        <v>16</v>
      </c>
      <c r="E9" s="5" t="s">
        <v>10</v>
      </c>
      <c r="F9" s="5">
        <v>4561524</v>
      </c>
      <c r="G9" s="5">
        <v>111</v>
      </c>
      <c r="H9" s="5">
        <v>4561524</v>
      </c>
      <c r="I9" s="5" t="s">
        <v>11</v>
      </c>
      <c r="J9" s="5" t="s">
        <v>176</v>
      </c>
      <c r="K9" s="5" t="s">
        <v>234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</row>
    <row r="10" spans="1:80" s="1" customFormat="1" x14ac:dyDescent="0.25">
      <c r="A10" s="5">
        <v>3011938</v>
      </c>
      <c r="B10" s="5" t="s">
        <v>169</v>
      </c>
      <c r="C10" s="5" t="s">
        <v>17</v>
      </c>
      <c r="D10" s="5" t="s">
        <v>18</v>
      </c>
      <c r="E10" s="5" t="s">
        <v>10</v>
      </c>
      <c r="F10" s="5">
        <v>3950000</v>
      </c>
      <c r="G10" s="5">
        <v>111</v>
      </c>
      <c r="H10" s="5">
        <v>3950000</v>
      </c>
      <c r="I10" s="5" t="s">
        <v>11</v>
      </c>
      <c r="J10" s="5" t="s">
        <v>177</v>
      </c>
      <c r="K10" s="5" t="s">
        <v>234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</row>
    <row r="11" spans="1:80" s="1" customFormat="1" x14ac:dyDescent="0.25">
      <c r="A11" s="5">
        <v>3011938</v>
      </c>
      <c r="B11" s="5" t="s">
        <v>169</v>
      </c>
      <c r="C11" s="5" t="s">
        <v>17</v>
      </c>
      <c r="D11" s="5" t="s">
        <v>18</v>
      </c>
      <c r="E11" s="5" t="s">
        <v>10</v>
      </c>
      <c r="F11" s="5">
        <v>500000</v>
      </c>
      <c r="G11" s="5">
        <v>123</v>
      </c>
      <c r="H11" s="5">
        <v>500000</v>
      </c>
      <c r="I11" s="5" t="s">
        <v>161</v>
      </c>
      <c r="J11" s="5" t="s">
        <v>177</v>
      </c>
      <c r="K11" s="5" t="s">
        <v>234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</row>
    <row r="12" spans="1:80" s="1" customFormat="1" x14ac:dyDescent="0.25">
      <c r="A12" s="5">
        <v>1365864</v>
      </c>
      <c r="B12" s="5" t="s">
        <v>169</v>
      </c>
      <c r="C12" s="5" t="s">
        <v>19</v>
      </c>
      <c r="D12" s="5" t="s">
        <v>20</v>
      </c>
      <c r="E12" s="5" t="s">
        <v>10</v>
      </c>
      <c r="F12" s="5">
        <f>SUM(H12:H12)</f>
        <v>2899048</v>
      </c>
      <c r="G12" s="5">
        <v>111</v>
      </c>
      <c r="H12" s="5">
        <v>2899048</v>
      </c>
      <c r="I12" s="5" t="s">
        <v>11</v>
      </c>
      <c r="J12" s="5" t="s">
        <v>178</v>
      </c>
      <c r="K12" s="5" t="s">
        <v>234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</row>
    <row r="13" spans="1:80" s="3" customFormat="1" x14ac:dyDescent="0.25">
      <c r="A13" s="5">
        <v>5169701</v>
      </c>
      <c r="B13" s="5" t="s">
        <v>170</v>
      </c>
      <c r="C13" s="5" t="s">
        <v>21</v>
      </c>
      <c r="D13" s="5" t="s">
        <v>22</v>
      </c>
      <c r="E13" s="5" t="s">
        <v>10</v>
      </c>
      <c r="F13" s="5">
        <v>4750000</v>
      </c>
      <c r="G13" s="5">
        <v>111</v>
      </c>
      <c r="H13" s="5">
        <v>4750000</v>
      </c>
      <c r="I13" s="5" t="s">
        <v>11</v>
      </c>
      <c r="J13" s="5" t="s">
        <v>179</v>
      </c>
      <c r="K13" s="5" t="s">
        <v>234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</row>
    <row r="14" spans="1:80" s="1" customFormat="1" x14ac:dyDescent="0.25">
      <c r="A14" s="5">
        <v>1589901</v>
      </c>
      <c r="B14" s="5" t="s">
        <v>169</v>
      </c>
      <c r="C14" s="5" t="s">
        <v>23</v>
      </c>
      <c r="D14" s="5" t="s">
        <v>24</v>
      </c>
      <c r="E14" s="5" t="s">
        <v>10</v>
      </c>
      <c r="F14" s="5">
        <v>2899048</v>
      </c>
      <c r="G14" s="5">
        <v>111</v>
      </c>
      <c r="H14" s="5">
        <v>2899048</v>
      </c>
      <c r="I14" s="5" t="s">
        <v>11</v>
      </c>
      <c r="J14" s="5" t="s">
        <v>180</v>
      </c>
      <c r="K14" s="5" t="s">
        <v>234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</row>
    <row r="15" spans="1:80" s="3" customFormat="1" x14ac:dyDescent="0.25">
      <c r="A15" s="5">
        <v>2534100</v>
      </c>
      <c r="B15" s="5" t="s">
        <v>170</v>
      </c>
      <c r="C15" s="5" t="s">
        <v>25</v>
      </c>
      <c r="D15" s="5" t="s">
        <v>26</v>
      </c>
      <c r="E15" s="5" t="s">
        <v>10</v>
      </c>
      <c r="F15" s="5">
        <v>2899048</v>
      </c>
      <c r="G15" s="5">
        <v>111</v>
      </c>
      <c r="H15" s="5">
        <v>2899048</v>
      </c>
      <c r="I15" s="5" t="s">
        <v>11</v>
      </c>
      <c r="J15" s="5" t="s">
        <v>181</v>
      </c>
      <c r="K15" s="5" t="s">
        <v>234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</row>
    <row r="16" spans="1:80" s="1" customFormat="1" x14ac:dyDescent="0.25">
      <c r="A16" s="5">
        <v>1497797</v>
      </c>
      <c r="B16" s="5" t="s">
        <v>169</v>
      </c>
      <c r="C16" s="5" t="s">
        <v>27</v>
      </c>
      <c r="D16" s="5" t="s">
        <v>28</v>
      </c>
      <c r="E16" s="5" t="s">
        <v>10</v>
      </c>
      <c r="F16" s="5">
        <v>0</v>
      </c>
      <c r="G16" s="5">
        <v>111</v>
      </c>
      <c r="H16" s="5">
        <v>0</v>
      </c>
      <c r="I16" s="5" t="s">
        <v>29</v>
      </c>
      <c r="J16" s="5" t="s">
        <v>182</v>
      </c>
      <c r="K16" s="5" t="s">
        <v>234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</row>
    <row r="17" spans="1:80" s="1" customFormat="1" x14ac:dyDescent="0.25">
      <c r="A17" s="5">
        <v>3939891</v>
      </c>
      <c r="B17" s="5" t="s">
        <v>170</v>
      </c>
      <c r="C17" s="5" t="s">
        <v>30</v>
      </c>
      <c r="D17" s="5" t="s">
        <v>31</v>
      </c>
      <c r="E17" s="5" t="s">
        <v>10</v>
      </c>
      <c r="F17" s="5">
        <v>3400000</v>
      </c>
      <c r="G17" s="5">
        <v>111</v>
      </c>
      <c r="H17" s="5">
        <v>3400000</v>
      </c>
      <c r="I17" s="5" t="s">
        <v>11</v>
      </c>
      <c r="J17" s="5" t="s">
        <v>183</v>
      </c>
      <c r="K17" s="5" t="s">
        <v>234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</row>
    <row r="18" spans="1:80" s="1" customFormat="1" x14ac:dyDescent="0.25">
      <c r="A18" s="5">
        <v>1624495</v>
      </c>
      <c r="B18" s="5" t="s">
        <v>169</v>
      </c>
      <c r="C18" s="5" t="s">
        <v>32</v>
      </c>
      <c r="D18" s="5" t="s">
        <v>33</v>
      </c>
      <c r="E18" s="5" t="s">
        <v>10</v>
      </c>
      <c r="F18" s="5">
        <v>3550000</v>
      </c>
      <c r="G18" s="5">
        <v>111</v>
      </c>
      <c r="H18" s="5">
        <v>3550000</v>
      </c>
      <c r="I18" s="5" t="s">
        <v>11</v>
      </c>
      <c r="J18" s="5" t="s">
        <v>184</v>
      </c>
      <c r="K18" s="5" t="s">
        <v>234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</row>
    <row r="19" spans="1:80" s="1" customFormat="1" x14ac:dyDescent="0.25">
      <c r="A19" s="5">
        <v>1624495</v>
      </c>
      <c r="B19" s="5" t="s">
        <v>169</v>
      </c>
      <c r="C19" s="5" t="s">
        <v>32</v>
      </c>
      <c r="D19" s="5" t="s">
        <v>33</v>
      </c>
      <c r="E19" s="5" t="s">
        <v>10</v>
      </c>
      <c r="F19" s="5">
        <v>1725000</v>
      </c>
      <c r="G19" s="5">
        <v>123</v>
      </c>
      <c r="H19" s="5">
        <v>1725000</v>
      </c>
      <c r="I19" s="5" t="s">
        <v>156</v>
      </c>
      <c r="J19" s="5" t="s">
        <v>184</v>
      </c>
      <c r="K19" s="5" t="s">
        <v>234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</row>
    <row r="20" spans="1:80" s="1" customFormat="1" x14ac:dyDescent="0.25">
      <c r="A20" s="5">
        <v>2564370</v>
      </c>
      <c r="B20" s="5" t="s">
        <v>169</v>
      </c>
      <c r="C20" s="5" t="s">
        <v>34</v>
      </c>
      <c r="D20" s="5" t="s">
        <v>35</v>
      </c>
      <c r="E20" s="5" t="s">
        <v>10</v>
      </c>
      <c r="F20" s="5">
        <f>SUM(H20:H20)</f>
        <v>3250000</v>
      </c>
      <c r="G20" s="5">
        <v>111</v>
      </c>
      <c r="H20" s="5">
        <v>3250000</v>
      </c>
      <c r="I20" s="5" t="s">
        <v>11</v>
      </c>
      <c r="J20" s="5" t="s">
        <v>185</v>
      </c>
      <c r="K20" s="5" t="s">
        <v>234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</row>
    <row r="21" spans="1:80" s="1" customFormat="1" x14ac:dyDescent="0.25">
      <c r="A21" s="5">
        <v>4705119</v>
      </c>
      <c r="B21" s="5" t="s">
        <v>169</v>
      </c>
      <c r="C21" s="5" t="s">
        <v>36</v>
      </c>
      <c r="D21" s="5" t="s">
        <v>37</v>
      </c>
      <c r="E21" s="5" t="s">
        <v>10</v>
      </c>
      <c r="F21" s="5">
        <v>5958333</v>
      </c>
      <c r="G21" s="5">
        <v>112</v>
      </c>
      <c r="H21" s="5">
        <v>5958333</v>
      </c>
      <c r="I21" s="5" t="s">
        <v>38</v>
      </c>
      <c r="J21" s="5" t="s">
        <v>186</v>
      </c>
      <c r="K21" s="5" t="s">
        <v>234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</row>
    <row r="22" spans="1:80" s="1" customFormat="1" x14ac:dyDescent="0.25">
      <c r="A22" s="5">
        <v>5092852</v>
      </c>
      <c r="B22" s="5" t="s">
        <v>172</v>
      </c>
      <c r="C22" s="5" t="s">
        <v>39</v>
      </c>
      <c r="D22" s="5" t="s">
        <v>40</v>
      </c>
      <c r="E22" s="5" t="s">
        <v>10</v>
      </c>
      <c r="F22" s="5">
        <v>5958333</v>
      </c>
      <c r="G22" s="5">
        <v>112</v>
      </c>
      <c r="H22" s="5">
        <v>5958333</v>
      </c>
      <c r="I22" s="5" t="s">
        <v>38</v>
      </c>
      <c r="J22" s="5" t="s">
        <v>186</v>
      </c>
      <c r="K22" s="5" t="s">
        <v>234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</row>
    <row r="23" spans="1:80" s="1" customFormat="1" x14ac:dyDescent="0.25">
      <c r="A23" s="5">
        <v>2296093</v>
      </c>
      <c r="B23" s="5" t="s">
        <v>169</v>
      </c>
      <c r="C23" s="5" t="s">
        <v>41</v>
      </c>
      <c r="D23" s="5" t="s">
        <v>42</v>
      </c>
      <c r="E23" s="5" t="s">
        <v>10</v>
      </c>
      <c r="F23" s="5">
        <v>5958333</v>
      </c>
      <c r="G23" s="5">
        <v>112</v>
      </c>
      <c r="H23" s="5">
        <v>5958333</v>
      </c>
      <c r="I23" s="5" t="s">
        <v>38</v>
      </c>
      <c r="J23" s="5" t="s">
        <v>186</v>
      </c>
      <c r="K23" s="5" t="s">
        <v>234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</row>
    <row r="24" spans="1:80" s="1" customFormat="1" x14ac:dyDescent="0.25">
      <c r="A24" s="5">
        <v>4778944</v>
      </c>
      <c r="B24" s="5" t="s">
        <v>169</v>
      </c>
      <c r="C24" s="5" t="s">
        <v>43</v>
      </c>
      <c r="D24" s="5" t="s">
        <v>44</v>
      </c>
      <c r="E24" s="5" t="s">
        <v>10</v>
      </c>
      <c r="F24" s="5">
        <v>5958333</v>
      </c>
      <c r="G24" s="5">
        <v>112</v>
      </c>
      <c r="H24" s="5">
        <v>5958333</v>
      </c>
      <c r="I24" s="5" t="s">
        <v>38</v>
      </c>
      <c r="J24" s="5" t="s">
        <v>186</v>
      </c>
      <c r="K24" s="5" t="s">
        <v>234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</row>
    <row r="25" spans="1:80" s="1" customFormat="1" x14ac:dyDescent="0.25">
      <c r="A25" s="5">
        <v>1337332</v>
      </c>
      <c r="B25" s="5" t="s">
        <v>170</v>
      </c>
      <c r="C25" s="5" t="s">
        <v>45</v>
      </c>
      <c r="D25" s="5" t="s">
        <v>46</v>
      </c>
      <c r="E25" s="5" t="s">
        <v>10</v>
      </c>
      <c r="F25" s="5">
        <v>5958333</v>
      </c>
      <c r="G25" s="5">
        <v>112</v>
      </c>
      <c r="H25" s="5">
        <v>5958333</v>
      </c>
      <c r="I25" s="5" t="s">
        <v>38</v>
      </c>
      <c r="J25" s="5" t="s">
        <v>186</v>
      </c>
      <c r="K25" s="5" t="s">
        <v>234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</row>
    <row r="26" spans="1:80" s="1" customFormat="1" x14ac:dyDescent="0.25">
      <c r="A26" s="5">
        <v>929240</v>
      </c>
      <c r="B26" s="5" t="s">
        <v>169</v>
      </c>
      <c r="C26" s="5" t="s">
        <v>47</v>
      </c>
      <c r="D26" s="5" t="s">
        <v>48</v>
      </c>
      <c r="E26" s="5" t="s">
        <v>10</v>
      </c>
      <c r="F26" s="5">
        <v>5958333</v>
      </c>
      <c r="G26" s="5">
        <v>112</v>
      </c>
      <c r="H26" s="5">
        <v>5958333</v>
      </c>
      <c r="I26" s="5" t="s">
        <v>38</v>
      </c>
      <c r="J26" s="5" t="s">
        <v>186</v>
      </c>
      <c r="K26" s="5" t="s">
        <v>234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</row>
    <row r="27" spans="1:80" s="1" customFormat="1" x14ac:dyDescent="0.25">
      <c r="A27" s="5">
        <v>738859</v>
      </c>
      <c r="B27" s="5" t="s">
        <v>169</v>
      </c>
      <c r="C27" s="5" t="s">
        <v>49</v>
      </c>
      <c r="D27" s="5" t="s">
        <v>50</v>
      </c>
      <c r="E27" s="5" t="s">
        <v>10</v>
      </c>
      <c r="F27" s="5">
        <v>5958333</v>
      </c>
      <c r="G27" s="5">
        <v>112</v>
      </c>
      <c r="H27" s="5">
        <v>5958333</v>
      </c>
      <c r="I27" s="5" t="s">
        <v>38</v>
      </c>
      <c r="J27" s="5" t="s">
        <v>186</v>
      </c>
      <c r="K27" s="5" t="s">
        <v>234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</row>
    <row r="28" spans="1:80" s="3" customFormat="1" x14ac:dyDescent="0.25">
      <c r="A28" s="5">
        <v>1923227</v>
      </c>
      <c r="B28" s="5" t="s">
        <v>169</v>
      </c>
      <c r="C28" s="5" t="s">
        <v>51</v>
      </c>
      <c r="D28" s="5" t="s">
        <v>52</v>
      </c>
      <c r="E28" s="5" t="s">
        <v>10</v>
      </c>
      <c r="F28" s="5">
        <v>5958333</v>
      </c>
      <c r="G28" s="5">
        <v>112</v>
      </c>
      <c r="H28" s="5">
        <v>5958333</v>
      </c>
      <c r="I28" s="5" t="s">
        <v>38</v>
      </c>
      <c r="J28" s="5" t="s">
        <v>186</v>
      </c>
      <c r="K28" s="5" t="s">
        <v>234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</row>
    <row r="29" spans="1:80" s="3" customFormat="1" x14ac:dyDescent="0.25">
      <c r="A29" s="5">
        <v>5200994</v>
      </c>
      <c r="B29" s="5" t="s">
        <v>170</v>
      </c>
      <c r="C29" s="5" t="s">
        <v>53</v>
      </c>
      <c r="D29" s="5" t="s">
        <v>54</v>
      </c>
      <c r="E29" s="5" t="s">
        <v>10</v>
      </c>
      <c r="F29" s="5">
        <v>5958333</v>
      </c>
      <c r="G29" s="5">
        <v>112</v>
      </c>
      <c r="H29" s="5">
        <v>5958333</v>
      </c>
      <c r="I29" s="5" t="s">
        <v>38</v>
      </c>
      <c r="J29" s="5" t="s">
        <v>186</v>
      </c>
      <c r="K29" s="5" t="s">
        <v>234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</row>
    <row r="30" spans="1:80" s="3" customFormat="1" x14ac:dyDescent="0.25">
      <c r="A30" s="5">
        <v>1169742</v>
      </c>
      <c r="B30" s="5" t="s">
        <v>169</v>
      </c>
      <c r="C30" s="5" t="s">
        <v>55</v>
      </c>
      <c r="D30" s="5" t="s">
        <v>56</v>
      </c>
      <c r="E30" s="5" t="s">
        <v>10</v>
      </c>
      <c r="F30" s="5">
        <v>5958333</v>
      </c>
      <c r="G30" s="5">
        <v>112</v>
      </c>
      <c r="H30" s="5">
        <v>5958333</v>
      </c>
      <c r="I30" s="5" t="s">
        <v>38</v>
      </c>
      <c r="J30" s="5" t="s">
        <v>186</v>
      </c>
      <c r="K30" s="5" t="s">
        <v>234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</row>
    <row r="31" spans="1:80" s="3" customFormat="1" x14ac:dyDescent="0.25">
      <c r="A31" s="5">
        <v>3602482</v>
      </c>
      <c r="B31" s="5" t="s">
        <v>170</v>
      </c>
      <c r="C31" s="5" t="s">
        <v>57</v>
      </c>
      <c r="D31" s="5" t="s">
        <v>58</v>
      </c>
      <c r="E31" s="5" t="s">
        <v>10</v>
      </c>
      <c r="F31" s="5">
        <v>5958333</v>
      </c>
      <c r="G31" s="5">
        <v>112</v>
      </c>
      <c r="H31" s="5">
        <v>5958333</v>
      </c>
      <c r="I31" s="5" t="s">
        <v>38</v>
      </c>
      <c r="J31" s="5" t="s">
        <v>186</v>
      </c>
      <c r="K31" s="5" t="s">
        <v>234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</row>
    <row r="32" spans="1:80" s="1" customFormat="1" x14ac:dyDescent="0.25">
      <c r="A32" s="5">
        <v>889059</v>
      </c>
      <c r="B32" s="5" t="s">
        <v>172</v>
      </c>
      <c r="C32" s="5" t="s">
        <v>59</v>
      </c>
      <c r="D32" s="5" t="s">
        <v>56</v>
      </c>
      <c r="E32" s="5" t="s">
        <v>60</v>
      </c>
      <c r="F32" s="5">
        <v>3450000</v>
      </c>
      <c r="G32" s="5">
        <v>144</v>
      </c>
      <c r="H32" s="5">
        <v>3450000</v>
      </c>
      <c r="I32" s="5" t="s">
        <v>61</v>
      </c>
      <c r="J32" s="5" t="s">
        <v>187</v>
      </c>
      <c r="K32" s="5" t="s">
        <v>234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</row>
    <row r="33" spans="1:80" s="3" customFormat="1" x14ac:dyDescent="0.25">
      <c r="A33" s="5">
        <v>2344892</v>
      </c>
      <c r="B33" s="5" t="s">
        <v>169</v>
      </c>
      <c r="C33" s="5" t="s">
        <v>62</v>
      </c>
      <c r="D33" s="5" t="s">
        <v>63</v>
      </c>
      <c r="E33" s="5" t="s">
        <v>60</v>
      </c>
      <c r="F33" s="5">
        <v>2350000</v>
      </c>
      <c r="G33" s="5">
        <v>145</v>
      </c>
      <c r="H33" s="5">
        <v>2350000</v>
      </c>
      <c r="I33" s="5" t="s">
        <v>64</v>
      </c>
      <c r="J33" s="5" t="s">
        <v>188</v>
      </c>
      <c r="K33" s="5" t="s">
        <v>234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</row>
    <row r="34" spans="1:80" s="3" customFormat="1" x14ac:dyDescent="0.25">
      <c r="A34" s="5">
        <v>5176156</v>
      </c>
      <c r="B34" s="5" t="s">
        <v>170</v>
      </c>
      <c r="C34" s="5" t="s">
        <v>65</v>
      </c>
      <c r="D34" s="5" t="s">
        <v>66</v>
      </c>
      <c r="E34" s="5" t="s">
        <v>60</v>
      </c>
      <c r="F34" s="5">
        <v>2899048</v>
      </c>
      <c r="G34" s="5">
        <v>144</v>
      </c>
      <c r="H34" s="5">
        <v>2899048</v>
      </c>
      <c r="I34" s="5" t="s">
        <v>61</v>
      </c>
      <c r="J34" s="5" t="s">
        <v>189</v>
      </c>
      <c r="K34" s="5" t="s">
        <v>234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s="3" customFormat="1" x14ac:dyDescent="0.25">
      <c r="A35" s="5">
        <v>2059134</v>
      </c>
      <c r="B35" s="5" t="s">
        <v>172</v>
      </c>
      <c r="C35" s="5" t="s">
        <v>67</v>
      </c>
      <c r="D35" s="5" t="s">
        <v>68</v>
      </c>
      <c r="E35" s="5" t="s">
        <v>60</v>
      </c>
      <c r="F35" s="5">
        <v>2899048</v>
      </c>
      <c r="G35" s="5">
        <v>144</v>
      </c>
      <c r="H35" s="5">
        <v>2899048</v>
      </c>
      <c r="I35" s="5" t="s">
        <v>61</v>
      </c>
      <c r="J35" s="5" t="s">
        <v>190</v>
      </c>
      <c r="K35" s="5" t="s">
        <v>234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s="3" customFormat="1" x14ac:dyDescent="0.25">
      <c r="A36" s="5">
        <v>2059134</v>
      </c>
      <c r="B36" s="5" t="s">
        <v>172</v>
      </c>
      <c r="C36" s="5" t="s">
        <v>67</v>
      </c>
      <c r="D36" s="5" t="s">
        <v>68</v>
      </c>
      <c r="E36" s="5" t="s">
        <v>60</v>
      </c>
      <c r="F36" s="5">
        <v>500000</v>
      </c>
      <c r="G36" s="5">
        <v>133</v>
      </c>
      <c r="H36" s="5">
        <v>500000</v>
      </c>
      <c r="I36" s="5" t="s">
        <v>161</v>
      </c>
      <c r="J36" s="5" t="s">
        <v>190</v>
      </c>
      <c r="K36" s="5" t="s">
        <v>234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s="3" customFormat="1" x14ac:dyDescent="0.25">
      <c r="A37" s="5">
        <v>1155762</v>
      </c>
      <c r="B37" s="5" t="s">
        <v>169</v>
      </c>
      <c r="C37" s="5" t="s">
        <v>69</v>
      </c>
      <c r="D37" s="5" t="s">
        <v>70</v>
      </c>
      <c r="E37" s="5" t="s">
        <v>10</v>
      </c>
      <c r="F37" s="5">
        <v>4740051</v>
      </c>
      <c r="G37" s="5">
        <v>113</v>
      </c>
      <c r="H37" s="5">
        <v>4740051</v>
      </c>
      <c r="I37" s="5" t="s">
        <v>11</v>
      </c>
      <c r="J37" s="5" t="s">
        <v>191</v>
      </c>
      <c r="K37" s="5" t="s">
        <v>234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s="3" customFormat="1" x14ac:dyDescent="0.25">
      <c r="A38" s="5">
        <v>884149</v>
      </c>
      <c r="B38" s="5" t="s">
        <v>169</v>
      </c>
      <c r="C38" s="5" t="s">
        <v>71</v>
      </c>
      <c r="D38" s="5" t="s">
        <v>72</v>
      </c>
      <c r="E38" s="5" t="s">
        <v>60</v>
      </c>
      <c r="F38" s="5">
        <v>2457603</v>
      </c>
      <c r="G38" s="5">
        <v>145</v>
      </c>
      <c r="H38" s="5">
        <v>2457603</v>
      </c>
      <c r="I38" s="5" t="s">
        <v>64</v>
      </c>
      <c r="J38" s="5" t="s">
        <v>192</v>
      </c>
      <c r="K38" s="5" t="s">
        <v>234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s="3" customFormat="1" x14ac:dyDescent="0.25">
      <c r="A39" s="5">
        <v>3617080</v>
      </c>
      <c r="B39" s="5" t="s">
        <v>169</v>
      </c>
      <c r="C39" s="5" t="s">
        <v>25</v>
      </c>
      <c r="D39" s="5" t="s">
        <v>73</v>
      </c>
      <c r="E39" s="5" t="s">
        <v>60</v>
      </c>
      <c r="F39" s="5">
        <v>5600000</v>
      </c>
      <c r="G39" s="5">
        <v>145</v>
      </c>
      <c r="H39" s="5">
        <v>5600000</v>
      </c>
      <c r="I39" s="5" t="s">
        <v>64</v>
      </c>
      <c r="J39" s="5" t="s">
        <v>193</v>
      </c>
      <c r="K39" s="5" t="s">
        <v>234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s="1" customFormat="1" x14ac:dyDescent="0.25">
      <c r="A40" s="5">
        <v>3335621</v>
      </c>
      <c r="B40" s="5" t="s">
        <v>172</v>
      </c>
      <c r="C40" s="5" t="s">
        <v>74</v>
      </c>
      <c r="D40" s="5" t="s">
        <v>75</v>
      </c>
      <c r="E40" s="5" t="s">
        <v>60</v>
      </c>
      <c r="F40" s="5">
        <v>2930366</v>
      </c>
      <c r="G40" s="5">
        <v>144</v>
      </c>
      <c r="H40" s="5">
        <v>2930366</v>
      </c>
      <c r="I40" s="5" t="s">
        <v>61</v>
      </c>
      <c r="J40" s="5" t="s">
        <v>194</v>
      </c>
      <c r="K40" s="5" t="s">
        <v>234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s="1" customFormat="1" x14ac:dyDescent="0.25">
      <c r="A41" s="5">
        <v>4754590</v>
      </c>
      <c r="B41" s="5" t="s">
        <v>172</v>
      </c>
      <c r="C41" s="5" t="s">
        <v>76</v>
      </c>
      <c r="D41" s="5" t="s">
        <v>20</v>
      </c>
      <c r="E41" s="5" t="s">
        <v>60</v>
      </c>
      <c r="F41" s="5">
        <v>2899048</v>
      </c>
      <c r="G41" s="5">
        <v>144</v>
      </c>
      <c r="H41" s="5">
        <v>2899048</v>
      </c>
      <c r="I41" s="5" t="s">
        <v>61</v>
      </c>
      <c r="J41" s="5" t="s">
        <v>195</v>
      </c>
      <c r="K41" s="5" t="s">
        <v>234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s="3" customFormat="1" x14ac:dyDescent="0.25">
      <c r="A42" s="5">
        <v>1160621</v>
      </c>
      <c r="B42" s="5" t="s">
        <v>169</v>
      </c>
      <c r="C42" s="5" t="s">
        <v>77</v>
      </c>
      <c r="D42" s="5" t="s">
        <v>78</v>
      </c>
      <c r="E42" s="5" t="s">
        <v>60</v>
      </c>
      <c r="F42" s="5">
        <v>2899048</v>
      </c>
      <c r="G42" s="5">
        <v>145</v>
      </c>
      <c r="H42" s="5">
        <v>2899048</v>
      </c>
      <c r="I42" s="5" t="s">
        <v>64</v>
      </c>
      <c r="J42" s="5" t="s">
        <v>196</v>
      </c>
      <c r="K42" s="5" t="s">
        <v>234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s="3" customFormat="1" x14ac:dyDescent="0.25">
      <c r="A43" s="5">
        <v>4112472</v>
      </c>
      <c r="B43" s="5" t="s">
        <v>169</v>
      </c>
      <c r="C43" s="5" t="s">
        <v>79</v>
      </c>
      <c r="D43" s="5" t="s">
        <v>80</v>
      </c>
      <c r="E43" s="5" t="s">
        <v>60</v>
      </c>
      <c r="F43" s="5">
        <v>7150000</v>
      </c>
      <c r="G43" s="5">
        <v>145</v>
      </c>
      <c r="H43" s="5">
        <v>7150000</v>
      </c>
      <c r="I43" s="5" t="s">
        <v>64</v>
      </c>
      <c r="J43" s="5" t="s">
        <v>197</v>
      </c>
      <c r="K43" s="5" t="s">
        <v>234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s="3" customFormat="1" x14ac:dyDescent="0.25">
      <c r="A44" s="5">
        <v>3869949</v>
      </c>
      <c r="B44" s="5" t="s">
        <v>170</v>
      </c>
      <c r="C44" s="5" t="s">
        <v>81</v>
      </c>
      <c r="D44" s="5" t="s">
        <v>82</v>
      </c>
      <c r="E44" s="5" t="s">
        <v>60</v>
      </c>
      <c r="F44" s="5">
        <f>SUM(H44:H44)</f>
        <v>2899048</v>
      </c>
      <c r="G44" s="5">
        <v>144</v>
      </c>
      <c r="H44" s="5">
        <v>2899048</v>
      </c>
      <c r="I44" s="5" t="s">
        <v>61</v>
      </c>
      <c r="J44" s="5" t="s">
        <v>198</v>
      </c>
      <c r="K44" s="5" t="s">
        <v>234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s="3" customFormat="1" x14ac:dyDescent="0.25">
      <c r="A45" s="5">
        <v>5716066</v>
      </c>
      <c r="B45" s="5" t="s">
        <v>170</v>
      </c>
      <c r="C45" s="5" t="s">
        <v>83</v>
      </c>
      <c r="D45" s="5" t="s">
        <v>84</v>
      </c>
      <c r="E45" s="5" t="s">
        <v>60</v>
      </c>
      <c r="F45" s="5">
        <f>SUM(H45:H45)</f>
        <v>2899048</v>
      </c>
      <c r="G45" s="5">
        <v>144</v>
      </c>
      <c r="H45" s="5">
        <v>2899048</v>
      </c>
      <c r="I45" s="5" t="s">
        <v>61</v>
      </c>
      <c r="J45" s="5" t="s">
        <v>178</v>
      </c>
      <c r="K45" s="5" t="s">
        <v>234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s="3" customFormat="1" x14ac:dyDescent="0.25">
      <c r="A46" s="5">
        <v>4638681</v>
      </c>
      <c r="B46" s="5" t="s">
        <v>172</v>
      </c>
      <c r="C46" s="5" t="s">
        <v>85</v>
      </c>
      <c r="D46" s="5" t="s">
        <v>86</v>
      </c>
      <c r="E46" s="5" t="s">
        <v>60</v>
      </c>
      <c r="F46" s="5">
        <f>SUM(H46)</f>
        <v>2899048</v>
      </c>
      <c r="G46" s="5">
        <v>144</v>
      </c>
      <c r="H46" s="5">
        <v>2899048</v>
      </c>
      <c r="I46" s="5" t="s">
        <v>61</v>
      </c>
      <c r="J46" s="5" t="s">
        <v>199</v>
      </c>
      <c r="K46" s="5" t="s">
        <v>234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s="3" customFormat="1" x14ac:dyDescent="0.25">
      <c r="A47" s="5">
        <v>3602483</v>
      </c>
      <c r="B47" s="5" t="s">
        <v>172</v>
      </c>
      <c r="C47" s="5" t="s">
        <v>87</v>
      </c>
      <c r="D47" s="5" t="s">
        <v>58</v>
      </c>
      <c r="E47" s="5" t="s">
        <v>60</v>
      </c>
      <c r="F47" s="5">
        <v>0</v>
      </c>
      <c r="G47" s="5">
        <v>144</v>
      </c>
      <c r="H47" s="5">
        <v>0</v>
      </c>
      <c r="I47" s="5" t="s">
        <v>61</v>
      </c>
      <c r="J47" s="5" t="s">
        <v>200</v>
      </c>
      <c r="K47" s="5" t="s">
        <v>234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s="3" customFormat="1" x14ac:dyDescent="0.25">
      <c r="A48" s="5">
        <v>1923218</v>
      </c>
      <c r="B48" s="5" t="s">
        <v>169</v>
      </c>
      <c r="C48" s="5" t="s">
        <v>88</v>
      </c>
      <c r="D48" s="5" t="s">
        <v>89</v>
      </c>
      <c r="E48" s="5" t="s">
        <v>60</v>
      </c>
      <c r="F48" s="5">
        <v>1100000</v>
      </c>
      <c r="G48" s="5">
        <v>144</v>
      </c>
      <c r="H48" s="5">
        <v>1100000</v>
      </c>
      <c r="I48" s="5" t="s">
        <v>61</v>
      </c>
      <c r="J48" s="5" t="s">
        <v>201</v>
      </c>
      <c r="K48" s="5" t="s">
        <v>234</v>
      </c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s="3" customFormat="1" x14ac:dyDescent="0.25">
      <c r="A49" s="5">
        <v>2249967</v>
      </c>
      <c r="B49" s="5" t="s">
        <v>169</v>
      </c>
      <c r="C49" s="5" t="s">
        <v>90</v>
      </c>
      <c r="D49" s="5" t="s">
        <v>91</v>
      </c>
      <c r="E49" s="5" t="s">
        <v>60</v>
      </c>
      <c r="F49" s="5">
        <v>2899048</v>
      </c>
      <c r="G49" s="5">
        <v>144</v>
      </c>
      <c r="H49" s="5">
        <v>2899048</v>
      </c>
      <c r="I49" s="5" t="s">
        <v>11</v>
      </c>
      <c r="J49" s="5" t="s">
        <v>201</v>
      </c>
      <c r="K49" s="5" t="s">
        <v>234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s="3" customFormat="1" x14ac:dyDescent="0.25">
      <c r="A50" s="5">
        <v>5578548</v>
      </c>
      <c r="B50" s="5" t="s">
        <v>170</v>
      </c>
      <c r="C50" s="5" t="s">
        <v>92</v>
      </c>
      <c r="D50" s="5" t="s">
        <v>93</v>
      </c>
      <c r="E50" s="5" t="s">
        <v>60</v>
      </c>
      <c r="F50" s="5">
        <v>4824047</v>
      </c>
      <c r="G50" s="5">
        <v>144</v>
      </c>
      <c r="H50" s="5">
        <v>4824047</v>
      </c>
      <c r="I50" s="5" t="s">
        <v>61</v>
      </c>
      <c r="J50" s="5" t="s">
        <v>184</v>
      </c>
      <c r="K50" s="5" t="s">
        <v>234</v>
      </c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s="3" customFormat="1" x14ac:dyDescent="0.25">
      <c r="A51" s="5">
        <v>914614</v>
      </c>
      <c r="B51" s="5" t="s">
        <v>169</v>
      </c>
      <c r="C51" s="5" t="s">
        <v>94</v>
      </c>
      <c r="D51" s="5" t="s">
        <v>95</v>
      </c>
      <c r="E51" s="5" t="s">
        <v>60</v>
      </c>
      <c r="F51" s="5">
        <v>3924048</v>
      </c>
      <c r="G51" s="5">
        <v>144</v>
      </c>
      <c r="H51" s="5">
        <v>3924048</v>
      </c>
      <c r="I51" s="5" t="s">
        <v>61</v>
      </c>
      <c r="J51" s="5" t="s">
        <v>184</v>
      </c>
      <c r="K51" s="5" t="s">
        <v>234</v>
      </c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s="3" customFormat="1" x14ac:dyDescent="0.25">
      <c r="A52" s="5">
        <v>3256798</v>
      </c>
      <c r="B52" s="5" t="s">
        <v>172</v>
      </c>
      <c r="C52" s="5" t="s">
        <v>96</v>
      </c>
      <c r="D52" s="5" t="s">
        <v>97</v>
      </c>
      <c r="E52" s="5" t="s">
        <v>60</v>
      </c>
      <c r="F52" s="5">
        <v>2899048</v>
      </c>
      <c r="G52" s="5">
        <v>144</v>
      </c>
      <c r="H52" s="5">
        <v>2899048</v>
      </c>
      <c r="I52" s="5" t="s">
        <v>61</v>
      </c>
      <c r="J52" s="5" t="s">
        <v>202</v>
      </c>
      <c r="K52" s="5" t="s">
        <v>234</v>
      </c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s="3" customFormat="1" x14ac:dyDescent="0.25">
      <c r="A53" s="5">
        <v>5083724</v>
      </c>
      <c r="B53" s="5" t="s">
        <v>169</v>
      </c>
      <c r="C53" s="5" t="s">
        <v>98</v>
      </c>
      <c r="D53" s="5" t="s">
        <v>99</v>
      </c>
      <c r="E53" s="5" t="s">
        <v>60</v>
      </c>
      <c r="F53" s="5">
        <v>3250000</v>
      </c>
      <c r="G53" s="5">
        <v>144</v>
      </c>
      <c r="H53" s="5">
        <v>3250000</v>
      </c>
      <c r="I53" s="5" t="s">
        <v>61</v>
      </c>
      <c r="J53" s="5" t="s">
        <v>203</v>
      </c>
      <c r="K53" s="5" t="s">
        <v>234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s="3" customFormat="1" x14ac:dyDescent="0.25">
      <c r="A54" s="5">
        <v>1094085</v>
      </c>
      <c r="B54" s="5" t="s">
        <v>170</v>
      </c>
      <c r="C54" s="5" t="s">
        <v>100</v>
      </c>
      <c r="D54" s="5" t="s">
        <v>101</v>
      </c>
      <c r="E54" s="5" t="s">
        <v>60</v>
      </c>
      <c r="F54" s="5">
        <v>2899048</v>
      </c>
      <c r="G54" s="5">
        <v>144</v>
      </c>
      <c r="H54" s="5">
        <v>2899048</v>
      </c>
      <c r="I54" s="5" t="s">
        <v>61</v>
      </c>
      <c r="J54" s="5" t="s">
        <v>184</v>
      </c>
      <c r="K54" s="5" t="s">
        <v>234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s="3" customFormat="1" x14ac:dyDescent="0.25">
      <c r="A55" s="5">
        <v>2937728</v>
      </c>
      <c r="B55" s="5" t="s">
        <v>170</v>
      </c>
      <c r="C55" s="5" t="s">
        <v>65</v>
      </c>
      <c r="D55" s="5" t="s">
        <v>102</v>
      </c>
      <c r="E55" s="5" t="s">
        <v>60</v>
      </c>
      <c r="F55" s="5">
        <v>3203892</v>
      </c>
      <c r="G55" s="5">
        <v>144</v>
      </c>
      <c r="H55" s="5">
        <v>3203892</v>
      </c>
      <c r="I55" s="5" t="s">
        <v>61</v>
      </c>
      <c r="J55" s="5" t="s">
        <v>204</v>
      </c>
      <c r="K55" s="5" t="s">
        <v>234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s="3" customFormat="1" x14ac:dyDescent="0.25">
      <c r="A56" s="5">
        <v>3906888</v>
      </c>
      <c r="B56" s="5" t="s">
        <v>170</v>
      </c>
      <c r="C56" s="5" t="s">
        <v>103</v>
      </c>
      <c r="D56" s="5" t="s">
        <v>104</v>
      </c>
      <c r="E56" s="5" t="s">
        <v>60</v>
      </c>
      <c r="F56" s="5">
        <v>2564546</v>
      </c>
      <c r="G56" s="5">
        <v>144</v>
      </c>
      <c r="H56" s="5">
        <v>2564546</v>
      </c>
      <c r="I56" s="5" t="s">
        <v>61</v>
      </c>
      <c r="J56" s="5" t="s">
        <v>205</v>
      </c>
      <c r="K56" s="5" t="s">
        <v>234</v>
      </c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s="3" customFormat="1" x14ac:dyDescent="0.25">
      <c r="A57" s="5">
        <v>5714449</v>
      </c>
      <c r="B57" s="5" t="s">
        <v>170</v>
      </c>
      <c r="C57" s="5" t="s">
        <v>105</v>
      </c>
      <c r="D57" s="5" t="s">
        <v>106</v>
      </c>
      <c r="E57" s="5" t="s">
        <v>60</v>
      </c>
      <c r="F57" s="5">
        <v>2564546</v>
      </c>
      <c r="G57" s="5">
        <v>144</v>
      </c>
      <c r="H57" s="5">
        <v>2564546</v>
      </c>
      <c r="I57" s="5" t="s">
        <v>61</v>
      </c>
      <c r="J57" s="5" t="s">
        <v>205</v>
      </c>
      <c r="K57" s="5" t="s">
        <v>234</v>
      </c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s="3" customFormat="1" x14ac:dyDescent="0.25">
      <c r="A58" s="5">
        <v>5099443</v>
      </c>
      <c r="B58" s="5" t="s">
        <v>170</v>
      </c>
      <c r="C58" s="5" t="s">
        <v>107</v>
      </c>
      <c r="D58" s="5" t="s">
        <v>108</v>
      </c>
      <c r="E58" s="5" t="s">
        <v>60</v>
      </c>
      <c r="F58" s="5">
        <v>2564546</v>
      </c>
      <c r="G58" s="5">
        <v>144</v>
      </c>
      <c r="H58" s="5">
        <v>2564546</v>
      </c>
      <c r="I58" s="5" t="s">
        <v>61</v>
      </c>
      <c r="J58" s="5" t="s">
        <v>205</v>
      </c>
      <c r="K58" s="5" t="s">
        <v>234</v>
      </c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s="3" customFormat="1" x14ac:dyDescent="0.25">
      <c r="A59" s="5">
        <v>2475526</v>
      </c>
      <c r="B59" s="5" t="s">
        <v>170</v>
      </c>
      <c r="C59" s="5" t="s">
        <v>109</v>
      </c>
      <c r="D59" s="5" t="s">
        <v>110</v>
      </c>
      <c r="E59" s="5" t="s">
        <v>60</v>
      </c>
      <c r="F59" s="5">
        <v>2564546</v>
      </c>
      <c r="G59" s="5">
        <v>144</v>
      </c>
      <c r="H59" s="5">
        <v>2564546</v>
      </c>
      <c r="I59" s="5" t="s">
        <v>61</v>
      </c>
      <c r="J59" s="5" t="s">
        <v>205</v>
      </c>
      <c r="K59" s="5" t="s">
        <v>234</v>
      </c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s="1" customFormat="1" x14ac:dyDescent="0.25">
      <c r="A60" s="5">
        <v>2410943</v>
      </c>
      <c r="B60" s="5" t="s">
        <v>170</v>
      </c>
      <c r="C60" s="5" t="s">
        <v>111</v>
      </c>
      <c r="D60" s="5" t="s">
        <v>110</v>
      </c>
      <c r="E60" s="5" t="s">
        <v>60</v>
      </c>
      <c r="F60" s="5">
        <v>2007036</v>
      </c>
      <c r="G60" s="5">
        <v>199</v>
      </c>
      <c r="H60" s="5">
        <v>2007036</v>
      </c>
      <c r="I60" s="5" t="s">
        <v>162</v>
      </c>
      <c r="J60" s="5" t="s">
        <v>205</v>
      </c>
      <c r="K60" s="5" t="s">
        <v>234</v>
      </c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s="3" customFormat="1" x14ac:dyDescent="0.25">
      <c r="A61" s="5">
        <v>6281450</v>
      </c>
      <c r="B61" s="5" t="s">
        <v>170</v>
      </c>
      <c r="C61" s="5" t="s">
        <v>112</v>
      </c>
      <c r="D61" s="5" t="s">
        <v>113</v>
      </c>
      <c r="E61" s="5" t="s">
        <v>60</v>
      </c>
      <c r="F61" s="5">
        <v>2564546</v>
      </c>
      <c r="G61" s="5">
        <v>144</v>
      </c>
      <c r="H61" s="5">
        <v>2564546</v>
      </c>
      <c r="I61" s="5" t="s">
        <v>61</v>
      </c>
      <c r="J61" s="5" t="s">
        <v>205</v>
      </c>
      <c r="K61" s="5" t="s">
        <v>234</v>
      </c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</row>
    <row r="62" spans="1:80" s="3" customFormat="1" x14ac:dyDescent="0.25">
      <c r="A62" s="5">
        <v>3332633</v>
      </c>
      <c r="B62" s="5" t="s">
        <v>170</v>
      </c>
      <c r="C62" s="5" t="s">
        <v>114</v>
      </c>
      <c r="D62" s="5" t="s">
        <v>115</v>
      </c>
      <c r="E62" s="5" t="s">
        <v>60</v>
      </c>
      <c r="F62" s="5">
        <v>2564546</v>
      </c>
      <c r="G62" s="5">
        <v>144</v>
      </c>
      <c r="H62" s="5">
        <v>2564546</v>
      </c>
      <c r="I62" s="5" t="s">
        <v>61</v>
      </c>
      <c r="J62" s="5" t="s">
        <v>205</v>
      </c>
      <c r="K62" s="5" t="s">
        <v>234</v>
      </c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</row>
    <row r="63" spans="1:80" s="3" customFormat="1" x14ac:dyDescent="0.25">
      <c r="A63" s="5">
        <v>5055233</v>
      </c>
      <c r="B63" s="5" t="s">
        <v>170</v>
      </c>
      <c r="C63" s="5" t="s">
        <v>116</v>
      </c>
      <c r="D63" s="5" t="s">
        <v>84</v>
      </c>
      <c r="E63" s="5" t="s">
        <v>60</v>
      </c>
      <c r="F63" s="5">
        <v>2564546</v>
      </c>
      <c r="G63" s="5">
        <v>144</v>
      </c>
      <c r="H63" s="5">
        <v>2564546</v>
      </c>
      <c r="I63" s="5" t="s">
        <v>61</v>
      </c>
      <c r="J63" s="5" t="s">
        <v>205</v>
      </c>
      <c r="K63" s="5" t="s">
        <v>234</v>
      </c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</row>
    <row r="64" spans="1:80" s="3" customFormat="1" x14ac:dyDescent="0.25">
      <c r="A64" s="5">
        <v>3685368</v>
      </c>
      <c r="B64" s="5" t="s">
        <v>170</v>
      </c>
      <c r="C64" s="5" t="s">
        <v>117</v>
      </c>
      <c r="D64" s="5" t="s">
        <v>118</v>
      </c>
      <c r="E64" s="5" t="s">
        <v>60</v>
      </c>
      <c r="F64" s="5">
        <f>SUM(H64:H64)</f>
        <v>1895534</v>
      </c>
      <c r="G64" s="5">
        <v>144</v>
      </c>
      <c r="H64" s="5">
        <v>1895534</v>
      </c>
      <c r="I64" s="5" t="s">
        <v>61</v>
      </c>
      <c r="J64" s="5" t="s">
        <v>205</v>
      </c>
      <c r="K64" s="5" t="s">
        <v>234</v>
      </c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</row>
    <row r="65" spans="1:80" s="1" customFormat="1" x14ac:dyDescent="0.25">
      <c r="A65" s="5">
        <v>3954152</v>
      </c>
      <c r="B65" s="5" t="s">
        <v>170</v>
      </c>
      <c r="C65" s="5" t="s">
        <v>119</v>
      </c>
      <c r="D65" s="5" t="s">
        <v>120</v>
      </c>
      <c r="E65" s="5" t="s">
        <v>60</v>
      </c>
      <c r="F65" s="5">
        <f>SUM(H65:H65)</f>
        <v>2899048</v>
      </c>
      <c r="G65" s="5">
        <v>144</v>
      </c>
      <c r="H65" s="5">
        <v>2899048</v>
      </c>
      <c r="I65" s="5" t="s">
        <v>61</v>
      </c>
      <c r="J65" s="5" t="s">
        <v>206</v>
      </c>
      <c r="K65" s="5" t="s">
        <v>234</v>
      </c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</row>
    <row r="66" spans="1:80" s="3" customFormat="1" x14ac:dyDescent="0.25">
      <c r="A66" s="5">
        <v>3954152</v>
      </c>
      <c r="B66" s="5" t="s">
        <v>170</v>
      </c>
      <c r="C66" s="5" t="s">
        <v>119</v>
      </c>
      <c r="D66" s="5" t="s">
        <v>120</v>
      </c>
      <c r="E66" s="5" t="s">
        <v>60</v>
      </c>
      <c r="F66" s="5">
        <v>487795</v>
      </c>
      <c r="G66" s="5">
        <v>123</v>
      </c>
      <c r="H66" s="5">
        <v>487795</v>
      </c>
      <c r="I66" s="5" t="s">
        <v>156</v>
      </c>
      <c r="J66" s="5" t="s">
        <v>206</v>
      </c>
      <c r="K66" s="5" t="s">
        <v>234</v>
      </c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</row>
    <row r="67" spans="1:80" s="3" customFormat="1" x14ac:dyDescent="0.25">
      <c r="A67" s="5">
        <v>6632615</v>
      </c>
      <c r="B67" s="5" t="s">
        <v>170</v>
      </c>
      <c r="C67" s="5" t="s">
        <v>121</v>
      </c>
      <c r="D67" s="5" t="s">
        <v>93</v>
      </c>
      <c r="E67" s="5" t="s">
        <v>60</v>
      </c>
      <c r="F67" s="5">
        <v>2564546</v>
      </c>
      <c r="G67" s="5">
        <v>144</v>
      </c>
      <c r="H67" s="5">
        <v>2564546</v>
      </c>
      <c r="I67" s="5" t="s">
        <v>61</v>
      </c>
      <c r="J67" s="5" t="s">
        <v>205</v>
      </c>
      <c r="K67" s="5" t="s">
        <v>234</v>
      </c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</row>
    <row r="68" spans="1:80" s="1" customFormat="1" x14ac:dyDescent="0.25">
      <c r="A68" s="5">
        <v>1499480</v>
      </c>
      <c r="B68" s="5" t="s">
        <v>169</v>
      </c>
      <c r="C68" s="5" t="s">
        <v>122</v>
      </c>
      <c r="D68" s="5" t="s">
        <v>123</v>
      </c>
      <c r="E68" s="5" t="s">
        <v>60</v>
      </c>
      <c r="F68" s="5">
        <v>2564546</v>
      </c>
      <c r="G68" s="5">
        <v>144</v>
      </c>
      <c r="H68" s="5">
        <v>2564546</v>
      </c>
      <c r="I68" s="5" t="s">
        <v>61</v>
      </c>
      <c r="J68" s="5" t="s">
        <v>205</v>
      </c>
      <c r="K68" s="5" t="s">
        <v>234</v>
      </c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</row>
    <row r="69" spans="1:80" s="3" customFormat="1" x14ac:dyDescent="0.25">
      <c r="A69" s="5">
        <v>5568626</v>
      </c>
      <c r="B69" s="5" t="s">
        <v>170</v>
      </c>
      <c r="C69" s="5" t="s">
        <v>124</v>
      </c>
      <c r="D69" s="5" t="s">
        <v>125</v>
      </c>
      <c r="E69" s="5" t="s">
        <v>60</v>
      </c>
      <c r="F69" s="5">
        <v>2564546</v>
      </c>
      <c r="G69" s="5">
        <v>144</v>
      </c>
      <c r="H69" s="5">
        <v>2564546</v>
      </c>
      <c r="I69" s="5" t="s">
        <v>61</v>
      </c>
      <c r="J69" s="5" t="s">
        <v>205</v>
      </c>
      <c r="K69" s="5" t="s">
        <v>234</v>
      </c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</row>
    <row r="70" spans="1:80" s="3" customFormat="1" x14ac:dyDescent="0.25">
      <c r="A70" s="5">
        <v>5698985</v>
      </c>
      <c r="B70" s="5" t="s">
        <v>170</v>
      </c>
      <c r="C70" s="5" t="s">
        <v>126</v>
      </c>
      <c r="D70" s="5" t="s">
        <v>127</v>
      </c>
      <c r="E70" s="5" t="s">
        <v>60</v>
      </c>
      <c r="F70" s="5">
        <f>SUM(H70:H70)</f>
        <v>2899048</v>
      </c>
      <c r="G70" s="5">
        <v>144</v>
      </c>
      <c r="H70" s="5">
        <v>2899048</v>
      </c>
      <c r="I70" s="5" t="s">
        <v>61</v>
      </c>
      <c r="J70" s="5" t="s">
        <v>206</v>
      </c>
      <c r="K70" s="5" t="s">
        <v>234</v>
      </c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</row>
    <row r="71" spans="1:80" s="1" customFormat="1" x14ac:dyDescent="0.25">
      <c r="A71" s="5">
        <v>7778193</v>
      </c>
      <c r="B71" s="5" t="s">
        <v>170</v>
      </c>
      <c r="C71" s="5" t="s">
        <v>128</v>
      </c>
      <c r="D71" s="5" t="s">
        <v>129</v>
      </c>
      <c r="E71" s="5" t="s">
        <v>60</v>
      </c>
      <c r="F71" s="5">
        <v>2564546</v>
      </c>
      <c r="G71" s="5">
        <v>144</v>
      </c>
      <c r="H71" s="5">
        <v>2564546</v>
      </c>
      <c r="I71" s="5" t="s">
        <v>61</v>
      </c>
      <c r="J71" s="5" t="s">
        <v>205</v>
      </c>
      <c r="K71" s="5" t="s">
        <v>234</v>
      </c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</row>
    <row r="72" spans="1:80" s="1" customFormat="1" x14ac:dyDescent="0.25">
      <c r="A72" s="5">
        <v>2473434</v>
      </c>
      <c r="B72" s="5" t="s">
        <v>170</v>
      </c>
      <c r="C72" s="5" t="s">
        <v>130</v>
      </c>
      <c r="D72" s="5" t="s">
        <v>131</v>
      </c>
      <c r="E72" s="5" t="s">
        <v>60</v>
      </c>
      <c r="F72" s="5">
        <v>2564546</v>
      </c>
      <c r="G72" s="5">
        <v>144</v>
      </c>
      <c r="H72" s="5">
        <v>2564546</v>
      </c>
      <c r="I72" s="5" t="s">
        <v>61</v>
      </c>
      <c r="J72" s="5" t="s">
        <v>205</v>
      </c>
      <c r="K72" s="5" t="s">
        <v>234</v>
      </c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</row>
    <row r="73" spans="1:80" s="1" customFormat="1" x14ac:dyDescent="0.25">
      <c r="A73" s="5">
        <v>3037425</v>
      </c>
      <c r="B73" s="5" t="s">
        <v>169</v>
      </c>
      <c r="C73" s="5" t="s">
        <v>132</v>
      </c>
      <c r="D73" s="5" t="s">
        <v>82</v>
      </c>
      <c r="E73" s="5" t="s">
        <v>60</v>
      </c>
      <c r="F73" s="5">
        <v>2899048</v>
      </c>
      <c r="G73" s="5">
        <v>144</v>
      </c>
      <c r="H73" s="5">
        <v>2899048</v>
      </c>
      <c r="I73" s="5" t="s">
        <v>61</v>
      </c>
      <c r="J73" s="5" t="s">
        <v>206</v>
      </c>
      <c r="K73" s="5" t="s">
        <v>234</v>
      </c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</row>
    <row r="74" spans="1:80" s="3" customFormat="1" x14ac:dyDescent="0.25">
      <c r="A74" s="5">
        <v>3037425</v>
      </c>
      <c r="B74" s="5" t="s">
        <v>169</v>
      </c>
      <c r="C74" s="5" t="s">
        <v>132</v>
      </c>
      <c r="D74" s="5" t="s">
        <v>82</v>
      </c>
      <c r="E74" s="5" t="s">
        <v>60</v>
      </c>
      <c r="F74" s="5">
        <v>445984</v>
      </c>
      <c r="G74" s="5">
        <v>123</v>
      </c>
      <c r="H74" s="5">
        <v>445984</v>
      </c>
      <c r="I74" s="5" t="s">
        <v>156</v>
      </c>
      <c r="J74" s="5" t="s">
        <v>206</v>
      </c>
      <c r="K74" s="5" t="s">
        <v>234</v>
      </c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</row>
    <row r="75" spans="1:80" s="1" customFormat="1" x14ac:dyDescent="0.25">
      <c r="A75" s="5">
        <v>3443606</v>
      </c>
      <c r="B75" s="5" t="s">
        <v>169</v>
      </c>
      <c r="C75" s="5" t="s">
        <v>133</v>
      </c>
      <c r="D75" s="5" t="s">
        <v>134</v>
      </c>
      <c r="E75" s="5" t="s">
        <v>60</v>
      </c>
      <c r="F75" s="5">
        <v>0</v>
      </c>
      <c r="G75" s="5">
        <v>144</v>
      </c>
      <c r="H75" s="5">
        <v>0</v>
      </c>
      <c r="I75" s="5" t="s">
        <v>61</v>
      </c>
      <c r="J75" s="5" t="s">
        <v>207</v>
      </c>
      <c r="K75" s="5" t="s">
        <v>234</v>
      </c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</row>
    <row r="76" spans="1:80" s="1" customFormat="1" x14ac:dyDescent="0.25">
      <c r="A76" s="5">
        <v>3200876</v>
      </c>
      <c r="B76" s="5" t="s">
        <v>171</v>
      </c>
      <c r="C76" s="5" t="s">
        <v>135</v>
      </c>
      <c r="D76" s="5" t="s">
        <v>54</v>
      </c>
      <c r="E76" s="5" t="s">
        <v>60</v>
      </c>
      <c r="F76" s="5">
        <v>2150000</v>
      </c>
      <c r="G76" s="5">
        <v>144</v>
      </c>
      <c r="H76" s="5">
        <v>2150000</v>
      </c>
      <c r="I76" s="5" t="s">
        <v>61</v>
      </c>
      <c r="J76" s="5" t="s">
        <v>208</v>
      </c>
      <c r="K76" s="5" t="s">
        <v>234</v>
      </c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</row>
    <row r="77" spans="1:80" s="1" customFormat="1" x14ac:dyDescent="0.25">
      <c r="A77" s="5">
        <v>4494049</v>
      </c>
      <c r="B77" s="5" t="s">
        <v>171</v>
      </c>
      <c r="C77" s="5" t="s">
        <v>136</v>
      </c>
      <c r="D77" s="5" t="s">
        <v>137</v>
      </c>
      <c r="E77" s="5" t="s">
        <v>60</v>
      </c>
      <c r="F77" s="5">
        <v>2899048</v>
      </c>
      <c r="G77" s="5">
        <v>144</v>
      </c>
      <c r="H77" s="5">
        <v>2899048</v>
      </c>
      <c r="I77" s="5" t="s">
        <v>61</v>
      </c>
      <c r="J77" s="5" t="s">
        <v>209</v>
      </c>
      <c r="K77" s="5" t="s">
        <v>234</v>
      </c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</row>
    <row r="78" spans="1:80" s="3" customFormat="1" x14ac:dyDescent="0.25">
      <c r="A78" s="5">
        <v>4494049</v>
      </c>
      <c r="B78" s="5" t="s">
        <v>171</v>
      </c>
      <c r="C78" s="5" t="s">
        <v>136</v>
      </c>
      <c r="D78" s="5" t="s">
        <v>137</v>
      </c>
      <c r="E78" s="5" t="s">
        <v>60</v>
      </c>
      <c r="F78" s="5">
        <v>500000</v>
      </c>
      <c r="G78" s="5">
        <v>133</v>
      </c>
      <c r="H78" s="5">
        <v>500000</v>
      </c>
      <c r="I78" s="5" t="s">
        <v>161</v>
      </c>
      <c r="J78" s="5" t="s">
        <v>209</v>
      </c>
      <c r="K78" s="5" t="s">
        <v>234</v>
      </c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</row>
    <row r="79" spans="1:80" s="1" customFormat="1" x14ac:dyDescent="0.25">
      <c r="A79" s="5">
        <v>2260262</v>
      </c>
      <c r="B79" s="5" t="s">
        <v>171</v>
      </c>
      <c r="C79" s="5" t="s">
        <v>138</v>
      </c>
      <c r="D79" s="5" t="s">
        <v>139</v>
      </c>
      <c r="E79" s="5" t="s">
        <v>60</v>
      </c>
      <c r="F79" s="5">
        <f>SUM(H79:H79)</f>
        <v>1000000</v>
      </c>
      <c r="G79" s="5">
        <v>144</v>
      </c>
      <c r="H79" s="5">
        <v>1000000</v>
      </c>
      <c r="I79" s="5" t="s">
        <v>61</v>
      </c>
      <c r="J79" s="5" t="s">
        <v>182</v>
      </c>
      <c r="K79" s="5" t="s">
        <v>234</v>
      </c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</row>
    <row r="80" spans="1:80" s="1" customFormat="1" x14ac:dyDescent="0.25">
      <c r="A80" s="5">
        <v>5556866</v>
      </c>
      <c r="B80" s="5" t="s">
        <v>171</v>
      </c>
      <c r="C80" s="5" t="s">
        <v>140</v>
      </c>
      <c r="D80" s="5" t="s">
        <v>141</v>
      </c>
      <c r="E80" s="5" t="s">
        <v>60</v>
      </c>
      <c r="F80" s="5">
        <f>SUM(H80)</f>
        <v>2899048</v>
      </c>
      <c r="G80" s="5">
        <v>144</v>
      </c>
      <c r="H80" s="5">
        <v>2899048</v>
      </c>
      <c r="I80" s="5" t="s">
        <v>61</v>
      </c>
      <c r="J80" s="5" t="s">
        <v>210</v>
      </c>
      <c r="K80" s="5" t="s">
        <v>234</v>
      </c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</row>
    <row r="81" spans="1:80" s="1" customFormat="1" x14ac:dyDescent="0.25">
      <c r="A81" s="5">
        <v>4988282</v>
      </c>
      <c r="B81" s="5" t="s">
        <v>170</v>
      </c>
      <c r="C81" s="5" t="s">
        <v>142</v>
      </c>
      <c r="D81" s="5" t="s">
        <v>143</v>
      </c>
      <c r="E81" s="5" t="s">
        <v>60</v>
      </c>
      <c r="F81" s="5">
        <f>SUM(H81:H81)</f>
        <v>2899048</v>
      </c>
      <c r="G81" s="5">
        <v>144</v>
      </c>
      <c r="H81" s="5">
        <v>2899048</v>
      </c>
      <c r="I81" s="5" t="s">
        <v>61</v>
      </c>
      <c r="J81" s="5" t="s">
        <v>178</v>
      </c>
      <c r="K81" s="5" t="s">
        <v>234</v>
      </c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</row>
    <row r="82" spans="1:80" s="1" customFormat="1" x14ac:dyDescent="0.25">
      <c r="A82" s="5">
        <v>5570038</v>
      </c>
      <c r="B82" s="5" t="s">
        <v>173</v>
      </c>
      <c r="C82" s="5" t="s">
        <v>144</v>
      </c>
      <c r="D82" s="5" t="s">
        <v>145</v>
      </c>
      <c r="E82" s="5" t="s">
        <v>60</v>
      </c>
      <c r="F82" s="5">
        <f>SUM(H82:H82)</f>
        <v>2899048</v>
      </c>
      <c r="G82" s="5">
        <v>144</v>
      </c>
      <c r="H82" s="5">
        <v>2899048</v>
      </c>
      <c r="I82" s="5" t="s">
        <v>61</v>
      </c>
      <c r="J82" s="5" t="s">
        <v>211</v>
      </c>
      <c r="K82" s="5" t="s">
        <v>234</v>
      </c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</row>
    <row r="83" spans="1:80" s="3" customFormat="1" x14ac:dyDescent="0.25">
      <c r="A83" s="5">
        <v>3847968</v>
      </c>
      <c r="B83" s="5" t="s">
        <v>170</v>
      </c>
      <c r="C83" s="5" t="s">
        <v>146</v>
      </c>
      <c r="D83" s="5" t="s">
        <v>147</v>
      </c>
      <c r="E83" s="5" t="s">
        <v>60</v>
      </c>
      <c r="F83" s="5">
        <v>1765602</v>
      </c>
      <c r="G83" s="5">
        <v>144</v>
      </c>
      <c r="H83" s="5">
        <v>1765602</v>
      </c>
      <c r="I83" s="5" t="s">
        <v>61</v>
      </c>
      <c r="J83" s="5" t="s">
        <v>212</v>
      </c>
      <c r="K83" s="5" t="s">
        <v>234</v>
      </c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</row>
    <row r="84" spans="1:80" s="1" customFormat="1" x14ac:dyDescent="0.25">
      <c r="A84" s="5">
        <v>2840544</v>
      </c>
      <c r="B84" s="5" t="s">
        <v>169</v>
      </c>
      <c r="C84" s="5" t="s">
        <v>148</v>
      </c>
      <c r="D84" s="5" t="s">
        <v>91</v>
      </c>
      <c r="E84" s="5" t="s">
        <v>60</v>
      </c>
      <c r="F84" s="5">
        <f>SUM(H84:H84)</f>
        <v>2899048</v>
      </c>
      <c r="G84" s="5">
        <v>144</v>
      </c>
      <c r="H84" s="5">
        <v>2899048</v>
      </c>
      <c r="I84" s="5" t="s">
        <v>61</v>
      </c>
      <c r="J84" s="5" t="s">
        <v>178</v>
      </c>
      <c r="K84" s="5" t="s">
        <v>234</v>
      </c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</row>
    <row r="85" spans="1:80" s="3" customFormat="1" x14ac:dyDescent="0.25">
      <c r="A85" s="5">
        <v>5156843</v>
      </c>
      <c r="B85" s="5" t="s">
        <v>171</v>
      </c>
      <c r="C85" s="5" t="s">
        <v>149</v>
      </c>
      <c r="D85" s="5" t="s">
        <v>31</v>
      </c>
      <c r="E85" s="5" t="s">
        <v>60</v>
      </c>
      <c r="F85" s="5">
        <f>SUM(H85)</f>
        <v>3500000</v>
      </c>
      <c r="G85" s="5">
        <v>144</v>
      </c>
      <c r="H85" s="5">
        <v>3500000</v>
      </c>
      <c r="I85" s="5" t="s">
        <v>61</v>
      </c>
      <c r="J85" s="5" t="s">
        <v>213</v>
      </c>
      <c r="K85" s="5" t="s">
        <v>234</v>
      </c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</row>
    <row r="86" spans="1:80" x14ac:dyDescent="0.25">
      <c r="A86" s="5">
        <v>4757367</v>
      </c>
      <c r="B86" s="5" t="s">
        <v>171</v>
      </c>
      <c r="C86" s="5" t="s">
        <v>150</v>
      </c>
      <c r="D86" s="5" t="s">
        <v>151</v>
      </c>
      <c r="E86" s="5" t="s">
        <v>60</v>
      </c>
      <c r="F86" s="5">
        <v>2007033</v>
      </c>
      <c r="G86" s="5">
        <v>144</v>
      </c>
      <c r="H86" s="5">
        <v>2007033</v>
      </c>
      <c r="I86" s="5" t="s">
        <v>61</v>
      </c>
      <c r="J86" s="5" t="s">
        <v>214</v>
      </c>
      <c r="K86" s="5" t="s">
        <v>234</v>
      </c>
    </row>
    <row r="87" spans="1:80" x14ac:dyDescent="0.25">
      <c r="A87" s="5">
        <v>6036437</v>
      </c>
      <c r="B87" s="5" t="s">
        <v>170</v>
      </c>
      <c r="C87" s="5" t="s">
        <v>152</v>
      </c>
      <c r="D87" s="5" t="s">
        <v>153</v>
      </c>
      <c r="E87" s="5" t="s">
        <v>60</v>
      </c>
      <c r="F87" s="5">
        <v>2899048</v>
      </c>
      <c r="G87" s="5">
        <v>144</v>
      </c>
      <c r="H87" s="5">
        <v>2899048</v>
      </c>
      <c r="I87" s="5" t="s">
        <v>61</v>
      </c>
      <c r="J87" s="5" t="s">
        <v>178</v>
      </c>
      <c r="K87" s="5" t="s">
        <v>234</v>
      </c>
    </row>
    <row r="88" spans="1:80" x14ac:dyDescent="0.25">
      <c r="A88" s="5">
        <v>5786749</v>
      </c>
      <c r="B88" s="5" t="s">
        <v>171</v>
      </c>
      <c r="C88" s="5" t="s">
        <v>154</v>
      </c>
      <c r="D88" s="5" t="s">
        <v>155</v>
      </c>
      <c r="E88" s="5" t="s">
        <v>60</v>
      </c>
      <c r="F88" s="5">
        <v>1000000</v>
      </c>
      <c r="G88" s="5">
        <v>144</v>
      </c>
      <c r="H88" s="5">
        <v>1000000</v>
      </c>
      <c r="I88" s="5" t="s">
        <v>61</v>
      </c>
      <c r="J88" s="5" t="s">
        <v>182</v>
      </c>
      <c r="K88" s="5" t="s">
        <v>234</v>
      </c>
    </row>
    <row r="89" spans="1:80" x14ac:dyDescent="0.25">
      <c r="A89" s="5">
        <v>6057091</v>
      </c>
      <c r="B89" s="5" t="s">
        <v>170</v>
      </c>
      <c r="C89" s="5" t="s">
        <v>157</v>
      </c>
      <c r="D89" s="5" t="s">
        <v>158</v>
      </c>
      <c r="E89" s="5" t="s">
        <v>60</v>
      </c>
      <c r="F89" s="5">
        <v>2899048</v>
      </c>
      <c r="G89" s="5">
        <v>144</v>
      </c>
      <c r="H89" s="5">
        <v>2899048</v>
      </c>
      <c r="I89" s="5" t="s">
        <v>61</v>
      </c>
      <c r="J89" s="5" t="s">
        <v>184</v>
      </c>
      <c r="K89" s="5" t="s">
        <v>234</v>
      </c>
    </row>
    <row r="90" spans="1:80" x14ac:dyDescent="0.25">
      <c r="A90" s="5">
        <v>6547621</v>
      </c>
      <c r="B90" s="5" t="s">
        <v>170</v>
      </c>
      <c r="C90" s="5" t="s">
        <v>159</v>
      </c>
      <c r="D90" s="5" t="s">
        <v>160</v>
      </c>
      <c r="E90" s="5" t="s">
        <v>60</v>
      </c>
      <c r="F90" s="5">
        <v>2899048</v>
      </c>
      <c r="G90" s="5">
        <v>144</v>
      </c>
      <c r="H90" s="5">
        <v>2899048</v>
      </c>
      <c r="I90" s="5" t="s">
        <v>61</v>
      </c>
      <c r="J90" s="5" t="s">
        <v>206</v>
      </c>
      <c r="K90" s="5" t="s">
        <v>234</v>
      </c>
    </row>
    <row r="91" spans="1:80" x14ac:dyDescent="0.25">
      <c r="A91" s="5">
        <v>3693561</v>
      </c>
      <c r="B91" s="5" t="s">
        <v>169</v>
      </c>
      <c r="C91" s="5" t="s">
        <v>215</v>
      </c>
      <c r="D91" s="5" t="s">
        <v>216</v>
      </c>
      <c r="E91" s="5" t="s">
        <v>60</v>
      </c>
      <c r="F91" s="5">
        <v>6700000</v>
      </c>
      <c r="G91" s="5">
        <v>266</v>
      </c>
      <c r="H91" s="5">
        <v>6700000</v>
      </c>
      <c r="I91" s="5" t="s">
        <v>217</v>
      </c>
      <c r="J91" s="5" t="s">
        <v>218</v>
      </c>
      <c r="K91" s="5" t="s">
        <v>232</v>
      </c>
    </row>
    <row r="92" spans="1:80" s="18" customFormat="1" x14ac:dyDescent="0.25">
      <c r="A92" s="17">
        <v>3693561</v>
      </c>
      <c r="B92" s="17" t="s">
        <v>169</v>
      </c>
      <c r="C92" s="17" t="s">
        <v>215</v>
      </c>
      <c r="D92" s="17" t="s">
        <v>216</v>
      </c>
      <c r="E92" s="17" t="s">
        <v>60</v>
      </c>
      <c r="F92" s="17">
        <v>3350000</v>
      </c>
      <c r="G92" s="17">
        <v>266</v>
      </c>
      <c r="H92" s="17">
        <v>3350000</v>
      </c>
      <c r="I92" s="17" t="s">
        <v>217</v>
      </c>
      <c r="J92" s="17" t="s">
        <v>218</v>
      </c>
      <c r="K92" s="17" t="s">
        <v>233</v>
      </c>
    </row>
    <row r="93" spans="1:80" x14ac:dyDescent="0.25">
      <c r="A93" s="5">
        <v>1457950</v>
      </c>
      <c r="B93" s="5" t="s">
        <v>169</v>
      </c>
      <c r="C93" s="5" t="s">
        <v>219</v>
      </c>
      <c r="D93" s="5" t="s">
        <v>220</v>
      </c>
      <c r="E93" s="5" t="s">
        <v>60</v>
      </c>
      <c r="F93" s="5">
        <v>4400000</v>
      </c>
      <c r="G93" s="5">
        <v>266</v>
      </c>
      <c r="H93" s="5">
        <v>4400000</v>
      </c>
      <c r="I93" s="5" t="s">
        <v>221</v>
      </c>
      <c r="J93" s="5" t="s">
        <v>222</v>
      </c>
      <c r="K93" s="5" t="s">
        <v>234</v>
      </c>
    </row>
    <row r="94" spans="1:80" x14ac:dyDescent="0.25">
      <c r="A94" s="5">
        <v>1474357</v>
      </c>
      <c r="B94" s="5" t="s">
        <v>173</v>
      </c>
      <c r="C94" s="5" t="s">
        <v>223</v>
      </c>
      <c r="D94" s="5" t="s">
        <v>224</v>
      </c>
      <c r="E94" s="5" t="s">
        <v>60</v>
      </c>
      <c r="F94" s="5">
        <v>4350000</v>
      </c>
      <c r="G94" s="5">
        <v>266</v>
      </c>
      <c r="H94" s="5">
        <v>4350000</v>
      </c>
      <c r="I94" s="5" t="s">
        <v>225</v>
      </c>
      <c r="J94" s="5" t="s">
        <v>226</v>
      </c>
      <c r="K94" s="5" t="s">
        <v>234</v>
      </c>
    </row>
    <row r="95" spans="1:80" x14ac:dyDescent="0.25">
      <c r="A95" s="5">
        <v>3422471</v>
      </c>
      <c r="B95" s="5" t="s">
        <v>170</v>
      </c>
      <c r="C95" s="5" t="s">
        <v>227</v>
      </c>
      <c r="D95" s="5" t="s">
        <v>228</v>
      </c>
      <c r="E95" s="5" t="s">
        <v>60</v>
      </c>
      <c r="F95" s="5">
        <v>7400000</v>
      </c>
      <c r="G95" s="5">
        <v>266</v>
      </c>
      <c r="H95" s="5">
        <v>7400000</v>
      </c>
      <c r="I95" s="5" t="s">
        <v>229</v>
      </c>
      <c r="J95" s="5" t="s">
        <v>230</v>
      </c>
      <c r="K95" s="5" t="s">
        <v>234</v>
      </c>
    </row>
  </sheetData>
  <mergeCells count="5">
    <mergeCell ref="A1:G1"/>
    <mergeCell ref="A2:G2"/>
    <mergeCell ref="A3:D3"/>
    <mergeCell ref="E3:G3"/>
    <mergeCell ref="A4:G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ALTA Y BAJA  DICIEMBRE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2026-02-05T14:06:06Z</dcterms:created>
  <dcterms:modified xsi:type="dcterms:W3CDTF">2026-04-07T14:48:25Z</dcterms:modified>
</cp:coreProperties>
</file>